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.LPKS\Fælles om LPKS\2015 Blanketter\"/>
    </mc:Choice>
  </mc:AlternateContent>
  <bookViews>
    <workbookView xWindow="480" yWindow="135" windowWidth="25440" windowHeight="12585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Kort">rullelister!#REF!</definedName>
    <definedName name="Overenskomst">rullelister!$A$26:$A$28</definedName>
    <definedName name="Typer">rullelister!$A$9:$A$13</definedName>
    <definedName name="Ændring">rullelister!#REF!</definedName>
  </definedNames>
  <calcPr calcId="162913"/>
</workbook>
</file>

<file path=xl/calcChain.xml><?xml version="1.0" encoding="utf-8"?>
<calcChain xmlns="http://schemas.openxmlformats.org/spreadsheetml/2006/main">
  <c r="D11" i="1" l="1"/>
  <c r="E11" i="1"/>
  <c r="D12" i="1"/>
  <c r="E12" i="1"/>
  <c r="D13" i="1"/>
  <c r="E13" i="1"/>
  <c r="F13" i="1" s="1"/>
  <c r="G13" i="1" s="1"/>
  <c r="H13" i="1" s="1"/>
  <c r="I13" i="1" s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F33" i="1"/>
  <c r="G33" i="1" s="1"/>
  <c r="H33" i="1" s="1"/>
  <c r="I33" i="1" s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J42" i="1" l="1"/>
  <c r="F26" i="1"/>
  <c r="F22" i="1"/>
  <c r="F18" i="1"/>
  <c r="F29" i="1"/>
  <c r="G29" i="1" s="1"/>
  <c r="H29" i="1" s="1"/>
  <c r="I29" i="1" s="1"/>
  <c r="F25" i="1"/>
  <c r="G25" i="1" s="1"/>
  <c r="H25" i="1" s="1"/>
  <c r="I25" i="1" s="1"/>
  <c r="F21" i="1"/>
  <c r="G21" i="1" s="1"/>
  <c r="H21" i="1" s="1"/>
  <c r="I21" i="1" s="1"/>
  <c r="F17" i="1"/>
  <c r="G17" i="1" s="1"/>
  <c r="H17" i="1" s="1"/>
  <c r="I17" i="1" s="1"/>
  <c r="F23" i="1"/>
  <c r="F38" i="1"/>
  <c r="F34" i="1"/>
  <c r="F16" i="1"/>
  <c r="G16" i="1" s="1"/>
  <c r="F14" i="1"/>
  <c r="F12" i="1"/>
  <c r="F32" i="1"/>
  <c r="G32" i="1" s="1"/>
  <c r="H32" i="1" s="1"/>
  <c r="F41" i="1"/>
  <c r="G41" i="1" s="1"/>
  <c r="H41" i="1" s="1"/>
  <c r="I41" i="1" s="1"/>
  <c r="F39" i="1"/>
  <c r="F37" i="1"/>
  <c r="G37" i="1" s="1"/>
  <c r="H37" i="1" s="1"/>
  <c r="I37" i="1" s="1"/>
  <c r="L42" i="1"/>
  <c r="F35" i="1"/>
  <c r="F28" i="1"/>
  <c r="F19" i="1"/>
  <c r="G19" i="1" s="1"/>
  <c r="F40" i="1"/>
  <c r="G40" i="1" s="1"/>
  <c r="F31" i="1"/>
  <c r="F24" i="1"/>
  <c r="F15" i="1"/>
  <c r="F36" i="1"/>
  <c r="F30" i="1"/>
  <c r="G30" i="1" s="1"/>
  <c r="H30" i="1" s="1"/>
  <c r="F27" i="1"/>
  <c r="G27" i="1" s="1"/>
  <c r="F20" i="1"/>
  <c r="F11" i="1"/>
  <c r="G11" i="1" s="1"/>
  <c r="H11" i="1" s="1"/>
  <c r="G35" i="1"/>
  <c r="G22" i="1"/>
  <c r="G34" i="1"/>
  <c r="H34" i="1" s="1"/>
  <c r="G18" i="1"/>
  <c r="G15" i="1"/>
  <c r="G36" i="1"/>
  <c r="G20" i="1"/>
  <c r="H20" i="1" s="1"/>
  <c r="G39" i="1"/>
  <c r="H39" i="1" s="1"/>
  <c r="G26" i="1"/>
  <c r="G23" i="1"/>
  <c r="H23" i="1"/>
  <c r="G14" i="1"/>
  <c r="G12" i="1"/>
  <c r="G38" i="1"/>
  <c r="H35" i="1" l="1"/>
  <c r="G31" i="1"/>
  <c r="G24" i="1"/>
  <c r="H27" i="1"/>
  <c r="G28" i="1"/>
  <c r="F42" i="1"/>
  <c r="G42" i="1" s="1"/>
  <c r="H38" i="1"/>
  <c r="I38" i="1" s="1"/>
  <c r="I23" i="1"/>
  <c r="I11" i="1"/>
  <c r="I27" i="1"/>
  <c r="H36" i="1"/>
  <c r="I36" i="1" s="1"/>
  <c r="H18" i="1"/>
  <c r="I18" i="1" s="1"/>
  <c r="H40" i="1"/>
  <c r="I40" i="1" s="1"/>
  <c r="H22" i="1"/>
  <c r="I22" i="1" s="1"/>
  <c r="I35" i="1"/>
  <c r="H12" i="1"/>
  <c r="I12" i="1" s="1"/>
  <c r="H16" i="1"/>
  <c r="I16" i="1" s="1"/>
  <c r="H26" i="1"/>
  <c r="I26" i="1" s="1"/>
  <c r="I39" i="1"/>
  <c r="I20" i="1"/>
  <c r="I30" i="1"/>
  <c r="H15" i="1"/>
  <c r="I15" i="1" s="1"/>
  <c r="I34" i="1"/>
  <c r="H19" i="1"/>
  <c r="I19" i="1" s="1"/>
  <c r="I32" i="1"/>
  <c r="H14" i="1"/>
  <c r="I14" i="1" s="1"/>
  <c r="H28" i="1" l="1"/>
  <c r="I28" i="1" s="1"/>
  <c r="H31" i="1"/>
  <c r="I31" i="1" s="1"/>
  <c r="H24" i="1"/>
  <c r="I24" i="1" s="1"/>
  <c r="H42" i="1"/>
  <c r="I42" i="1" s="1"/>
</calcChain>
</file>

<file path=xl/sharedStrings.xml><?xml version="1.0" encoding="utf-8"?>
<sst xmlns="http://schemas.openxmlformats.org/spreadsheetml/2006/main" count="57" uniqueCount="52">
  <si>
    <t>Cpr. nr:</t>
  </si>
  <si>
    <t>X</t>
  </si>
  <si>
    <t>Navn:</t>
  </si>
  <si>
    <t>Stilling:</t>
  </si>
  <si>
    <t>Måned:</t>
  </si>
  <si>
    <t>Dato</t>
  </si>
  <si>
    <t>Komme-gåtid</t>
  </si>
  <si>
    <t>Fra midnat</t>
  </si>
  <si>
    <t>Fra gåtid</t>
  </si>
  <si>
    <t>Arbejds</t>
  </si>
  <si>
    <t>Hele</t>
  </si>
  <si>
    <t>Øvrige</t>
  </si>
  <si>
    <t>Arbejdstid</t>
  </si>
  <si>
    <t>Bemærk-</t>
  </si>
  <si>
    <t>Kom</t>
  </si>
  <si>
    <t>Gik</t>
  </si>
  <si>
    <t>til mødetid</t>
  </si>
  <si>
    <t>til midnat</t>
  </si>
  <si>
    <t>min.</t>
  </si>
  <si>
    <t>timer</t>
  </si>
  <si>
    <t>i alt</t>
  </si>
  <si>
    <t>ning</t>
  </si>
  <si>
    <t>I alt</t>
  </si>
  <si>
    <t>TF-koder</t>
  </si>
  <si>
    <t>Bemærkninger</t>
  </si>
  <si>
    <t>Underskrift:</t>
  </si>
  <si>
    <t>Leders underskrift:</t>
  </si>
  <si>
    <t>Timelønnet personale</t>
  </si>
  <si>
    <t>Rulleliste til Brugernr.</t>
  </si>
  <si>
    <t>0146 – VUF</t>
  </si>
  <si>
    <t>0220 – VUC Nordsjælland</t>
  </si>
  <si>
    <t>0264 – VUC Roskilde</t>
  </si>
  <si>
    <t>0272 – VUC Vestsjælland</t>
  </si>
  <si>
    <t>Rulleliste til Typer</t>
  </si>
  <si>
    <t>G – Grundløn</t>
  </si>
  <si>
    <t>F – Funktionsløn</t>
  </si>
  <si>
    <t>K – Kvalifikationsløn</t>
  </si>
  <si>
    <t>O – Overgangstillæg</t>
  </si>
  <si>
    <t>Rulleliste til Afl.form.</t>
  </si>
  <si>
    <t>0 - Forudlønnet</t>
  </si>
  <si>
    <t>1 - Bagudlønnet</t>
  </si>
  <si>
    <t>3 - Timelønnet</t>
  </si>
  <si>
    <t>Rulleliste til Afkrydsning</t>
  </si>
  <si>
    <t>Rulleliste til Overenskomst</t>
  </si>
  <si>
    <t>UF</t>
  </si>
  <si>
    <t>GL</t>
  </si>
  <si>
    <t>NY 
ANSAT</t>
  </si>
  <si>
    <t>ÆNDRING AF 
SKATTEKORT</t>
  </si>
  <si>
    <t>Bikort:</t>
  </si>
  <si>
    <t>Hovedkort:</t>
  </si>
  <si>
    <t>Ulempetillæg</t>
  </si>
  <si>
    <t>Natpenge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</si>
</sst>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\t\."/>
  </numFmts>
  <fonts count="9" x14ac:knownFonts="1">
    <font>
      <sz val="10"/>
      <name val="Arial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</font>
    <font>
      <sz val="11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2" fillId="0" borderId="0" xfId="0" applyFont="1" applyBorder="1" applyProtection="1"/>
    <xf numFmtId="0" fontId="2" fillId="0" borderId="3" xfId="0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top"/>
    </xf>
    <xf numFmtId="0" fontId="2" fillId="0" borderId="12" xfId="0" applyFont="1" applyBorder="1" applyProtection="1"/>
    <xf numFmtId="0" fontId="2" fillId="0" borderId="2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/>
    </xf>
    <xf numFmtId="0" fontId="3" fillId="0" borderId="14" xfId="1" applyFont="1" applyBorder="1"/>
    <xf numFmtId="0" fontId="3" fillId="0" borderId="0" xfId="1" applyFont="1"/>
    <xf numFmtId="0" fontId="3" fillId="0" borderId="0" xfId="1" applyFont="1" applyBorder="1"/>
    <xf numFmtId="0" fontId="3" fillId="0" borderId="0" xfId="1" applyFont="1" applyFill="1" applyBorder="1"/>
    <xf numFmtId="0" fontId="2" fillId="0" borderId="7" xfId="0" applyFont="1" applyBorder="1" applyProtection="1"/>
    <xf numFmtId="0" fontId="4" fillId="0" borderId="0" xfId="0" applyFont="1" applyBorder="1" applyAlignment="1" applyProtection="1"/>
    <xf numFmtId="0" fontId="2" fillId="0" borderId="7" xfId="0" applyFont="1" applyBorder="1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4" fillId="4" borderId="2" xfId="0" quotePrefix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Protection="1"/>
    <xf numFmtId="0" fontId="4" fillId="4" borderId="8" xfId="0" applyFont="1" applyFill="1" applyBorder="1" applyAlignment="1" applyProtection="1">
      <alignment horizontal="center"/>
    </xf>
    <xf numFmtId="164" fontId="5" fillId="4" borderId="8" xfId="0" applyNumberFormat="1" applyFont="1" applyFill="1" applyBorder="1" applyAlignment="1" applyProtection="1">
      <alignment horizontal="center"/>
    </xf>
    <xf numFmtId="164" fontId="5" fillId="4" borderId="9" xfId="0" applyNumberFormat="1" applyFont="1" applyFill="1" applyBorder="1" applyAlignment="1" applyProtection="1">
      <alignment horizontal="center"/>
    </xf>
    <xf numFmtId="164" fontId="4" fillId="4" borderId="8" xfId="0" applyNumberFormat="1" applyFont="1" applyFill="1" applyBorder="1" applyAlignment="1" applyProtection="1">
      <alignment horizontal="center"/>
    </xf>
    <xf numFmtId="164" fontId="4" fillId="4" borderId="15" xfId="0" applyNumberFormat="1" applyFont="1" applyFill="1" applyBorder="1" applyAlignment="1" applyProtection="1">
      <alignment horizontal="center"/>
    </xf>
    <xf numFmtId="164" fontId="5" fillId="4" borderId="16" xfId="0" applyNumberFormat="1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/>
    </xf>
    <xf numFmtId="164" fontId="4" fillId="4" borderId="18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/>
      <protection locked="0"/>
    </xf>
    <xf numFmtId="164" fontId="4" fillId="3" borderId="4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1" fillId="4" borderId="21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164" fontId="4" fillId="3" borderId="13" xfId="0" applyNumberFormat="1" applyFont="1" applyFill="1" applyBorder="1" applyAlignment="1" applyProtection="1">
      <alignment horizontal="center"/>
      <protection locked="0"/>
    </xf>
    <xf numFmtId="164" fontId="5" fillId="4" borderId="20" xfId="0" applyNumberFormat="1" applyFont="1" applyFill="1" applyBorder="1" applyAlignment="1" applyProtection="1">
      <alignment horizontal="center"/>
    </xf>
    <xf numFmtId="164" fontId="5" fillId="4" borderId="17" xfId="0" applyNumberFormat="1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/>
      <protection locked="0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2049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15</xdr:col>
      <xdr:colOff>668363</xdr:colOff>
      <xdr:row>7</xdr:row>
      <xdr:rowOff>19050</xdr:rowOff>
    </xdr:to>
    <xdr:pic>
      <xdr:nvPicPr>
        <xdr:cNvPr id="4" name="Bille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600075"/>
          <a:ext cx="2116163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workbookViewId="0"/>
  </sheetViews>
  <sheetFormatPr defaultRowHeight="15" x14ac:dyDescent="0.25"/>
  <cols>
    <col min="1" max="1" width="29.28515625" style="23" customWidth="1"/>
    <col min="2" max="16384" width="9.140625" style="23"/>
  </cols>
  <sheetData>
    <row r="1" spans="1:1" x14ac:dyDescent="0.25">
      <c r="A1" s="22" t="s">
        <v>28</v>
      </c>
    </row>
    <row r="2" spans="1:1" x14ac:dyDescent="0.25">
      <c r="A2" s="24"/>
    </row>
    <row r="3" spans="1:1" x14ac:dyDescent="0.25">
      <c r="A3" s="23" t="s">
        <v>29</v>
      </c>
    </row>
    <row r="4" spans="1:1" x14ac:dyDescent="0.25">
      <c r="A4" s="23" t="s">
        <v>30</v>
      </c>
    </row>
    <row r="5" spans="1:1" x14ac:dyDescent="0.25">
      <c r="A5" s="23" t="s">
        <v>31</v>
      </c>
    </row>
    <row r="6" spans="1:1" x14ac:dyDescent="0.25">
      <c r="A6" s="23" t="s">
        <v>32</v>
      </c>
    </row>
    <row r="8" spans="1:1" x14ac:dyDescent="0.25">
      <c r="A8" s="22" t="s">
        <v>33</v>
      </c>
    </row>
    <row r="9" spans="1:1" x14ac:dyDescent="0.25">
      <c r="A9" s="24"/>
    </row>
    <row r="10" spans="1:1" x14ac:dyDescent="0.25">
      <c r="A10" s="23" t="s">
        <v>34</v>
      </c>
    </row>
    <row r="11" spans="1:1" x14ac:dyDescent="0.25">
      <c r="A11" s="23" t="s">
        <v>35</v>
      </c>
    </row>
    <row r="12" spans="1:1" x14ac:dyDescent="0.25">
      <c r="A12" s="23" t="s">
        <v>36</v>
      </c>
    </row>
    <row r="13" spans="1:1" x14ac:dyDescent="0.25">
      <c r="A13" s="23" t="s">
        <v>37</v>
      </c>
    </row>
    <row r="15" spans="1:1" x14ac:dyDescent="0.25">
      <c r="A15" s="22" t="s">
        <v>38</v>
      </c>
    </row>
    <row r="16" spans="1:1" x14ac:dyDescent="0.25">
      <c r="A16" s="24"/>
    </row>
    <row r="17" spans="1:1" x14ac:dyDescent="0.25">
      <c r="A17" s="23" t="s">
        <v>39</v>
      </c>
    </row>
    <row r="18" spans="1:1" x14ac:dyDescent="0.25">
      <c r="A18" s="23" t="s">
        <v>40</v>
      </c>
    </row>
    <row r="19" spans="1:1" x14ac:dyDescent="0.25">
      <c r="A19" s="23" t="s">
        <v>41</v>
      </c>
    </row>
    <row r="21" spans="1:1" x14ac:dyDescent="0.25">
      <c r="A21" s="22" t="s">
        <v>42</v>
      </c>
    </row>
    <row r="23" spans="1:1" x14ac:dyDescent="0.25">
      <c r="A23" s="23" t="s">
        <v>1</v>
      </c>
    </row>
    <row r="25" spans="1:1" x14ac:dyDescent="0.25">
      <c r="A25" s="22" t="s">
        <v>43</v>
      </c>
    </row>
    <row r="27" spans="1:1" x14ac:dyDescent="0.25">
      <c r="A27" s="23" t="s">
        <v>44</v>
      </c>
    </row>
    <row r="28" spans="1:1" x14ac:dyDescent="0.25">
      <c r="A28" s="25" t="s">
        <v>45</v>
      </c>
    </row>
  </sheetData>
  <phoneticPr fontId="8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showGridLines="0" tabSelected="1" view="pageLayout" zoomScaleNormal="100" workbookViewId="0">
      <selection activeCell="Q9" sqref="Q9"/>
    </sheetView>
  </sheetViews>
  <sheetFormatPr defaultColWidth="8.7109375" defaultRowHeight="15.75" x14ac:dyDescent="0.25"/>
  <cols>
    <col min="1" max="1" width="11.140625" style="2" customWidth="1"/>
    <col min="2" max="3" width="7.85546875" style="2" customWidth="1"/>
    <col min="4" max="4" width="13.5703125" style="2" hidden="1" customWidth="1"/>
    <col min="5" max="5" width="9.85546875" style="2" hidden="1" customWidth="1"/>
    <col min="6" max="8" width="7.85546875" style="2" hidden="1" customWidth="1"/>
    <col min="9" max="9" width="20.7109375" style="3" customWidth="1"/>
    <col min="10" max="10" width="20.7109375" style="2" customWidth="1"/>
    <col min="11" max="11" width="20.7109375" style="2" hidden="1" customWidth="1"/>
    <col min="12" max="13" width="10.7109375" style="2" customWidth="1"/>
    <col min="14" max="14" width="20.7109375" style="2" hidden="1" customWidth="1"/>
    <col min="15" max="15" width="20.7109375" style="2" customWidth="1"/>
    <col min="16" max="16" width="12.140625" style="2" customWidth="1"/>
    <col min="17" max="16384" width="8.7109375" style="2"/>
  </cols>
  <sheetData>
    <row r="2" spans="1:15" x14ac:dyDescent="0.25">
      <c r="A2" s="1" t="s">
        <v>27</v>
      </c>
    </row>
    <row r="3" spans="1:15" x14ac:dyDescent="0.25">
      <c r="L3" s="5"/>
      <c r="M3" s="5"/>
    </row>
    <row r="4" spans="1:15" ht="24" customHeight="1" x14ac:dyDescent="0.25">
      <c r="A4" s="4" t="s">
        <v>0</v>
      </c>
      <c r="B4" s="59"/>
      <c r="C4" s="59"/>
      <c r="D4" s="59"/>
      <c r="E4" s="59"/>
      <c r="F4" s="59"/>
      <c r="G4" s="59"/>
      <c r="H4" s="59"/>
      <c r="I4" s="59"/>
      <c r="J4" s="54" t="s">
        <v>46</v>
      </c>
      <c r="K4" s="27"/>
      <c r="L4" s="26" t="s">
        <v>48</v>
      </c>
      <c r="M4" s="28"/>
    </row>
    <row r="5" spans="1:15" ht="24" customHeight="1" x14ac:dyDescent="0.25">
      <c r="A5" s="4" t="s">
        <v>2</v>
      </c>
      <c r="B5" s="76"/>
      <c r="C5" s="76"/>
      <c r="D5" s="76"/>
      <c r="E5" s="76"/>
      <c r="F5" s="76"/>
      <c r="G5" s="76"/>
      <c r="H5" s="76"/>
      <c r="I5" s="76"/>
      <c r="J5" s="55"/>
      <c r="L5" s="26" t="s">
        <v>49</v>
      </c>
      <c r="M5" s="28"/>
      <c r="N5" s="5"/>
      <c r="O5" s="5"/>
    </row>
    <row r="6" spans="1:15" ht="24" customHeight="1" x14ac:dyDescent="0.25">
      <c r="A6" s="4" t="s">
        <v>3</v>
      </c>
      <c r="B6" s="76"/>
      <c r="C6" s="76"/>
      <c r="D6" s="76"/>
      <c r="E6" s="76"/>
      <c r="F6" s="76"/>
      <c r="G6" s="76"/>
      <c r="H6" s="76"/>
      <c r="I6" s="76"/>
      <c r="J6" s="54" t="s">
        <v>47</v>
      </c>
      <c r="K6" s="5"/>
      <c r="L6" s="26" t="s">
        <v>48</v>
      </c>
      <c r="M6" s="28"/>
      <c r="N6" s="5"/>
      <c r="O6" s="5"/>
    </row>
    <row r="7" spans="1:15" ht="24" customHeight="1" x14ac:dyDescent="0.25">
      <c r="A7" s="2" t="s">
        <v>4</v>
      </c>
      <c r="B7" s="76"/>
      <c r="C7" s="76"/>
      <c r="D7" s="76"/>
      <c r="E7" s="76"/>
      <c r="F7" s="76"/>
      <c r="G7" s="76"/>
      <c r="H7" s="76"/>
      <c r="I7" s="76"/>
      <c r="J7" s="55"/>
      <c r="K7" s="5"/>
      <c r="L7" s="26" t="s">
        <v>49</v>
      </c>
      <c r="M7" s="28"/>
      <c r="N7" s="5"/>
      <c r="O7" s="5"/>
    </row>
    <row r="8" spans="1:15" x14ac:dyDescent="0.25">
      <c r="J8" s="5"/>
      <c r="K8" s="5"/>
      <c r="L8" s="5"/>
      <c r="M8" s="5"/>
      <c r="N8" s="5"/>
      <c r="O8" s="5"/>
    </row>
    <row r="9" spans="1:15" ht="18.75" customHeight="1" x14ac:dyDescent="0.25">
      <c r="A9" s="29" t="s">
        <v>5</v>
      </c>
      <c r="B9" s="77" t="s">
        <v>6</v>
      </c>
      <c r="C9" s="77"/>
      <c r="D9" s="30" t="s">
        <v>7</v>
      </c>
      <c r="E9" s="30" t="s">
        <v>8</v>
      </c>
      <c r="F9" s="30" t="s">
        <v>9</v>
      </c>
      <c r="G9" s="30" t="s">
        <v>10</v>
      </c>
      <c r="H9" s="30" t="s">
        <v>11</v>
      </c>
      <c r="I9" s="31" t="s">
        <v>12</v>
      </c>
      <c r="J9" s="31" t="s">
        <v>50</v>
      </c>
      <c r="K9" s="32"/>
      <c r="L9" s="78" t="s">
        <v>51</v>
      </c>
      <c r="M9" s="79"/>
      <c r="N9" s="32"/>
      <c r="O9" s="29" t="s">
        <v>13</v>
      </c>
    </row>
    <row r="10" spans="1:15" ht="18.75" customHeight="1" x14ac:dyDescent="0.25">
      <c r="A10" s="33"/>
      <c r="B10" s="34" t="s">
        <v>14</v>
      </c>
      <c r="C10" s="35" t="s">
        <v>15</v>
      </c>
      <c r="D10" s="36" t="s">
        <v>16</v>
      </c>
      <c r="E10" s="37" t="s">
        <v>17</v>
      </c>
      <c r="F10" s="37" t="s">
        <v>18</v>
      </c>
      <c r="G10" s="37" t="s">
        <v>19</v>
      </c>
      <c r="H10" s="37" t="s">
        <v>18</v>
      </c>
      <c r="I10" s="38" t="s">
        <v>20</v>
      </c>
      <c r="J10" s="38"/>
      <c r="K10" s="39" t="s">
        <v>18</v>
      </c>
      <c r="L10" s="80"/>
      <c r="M10" s="81"/>
      <c r="N10" s="39" t="s">
        <v>18</v>
      </c>
      <c r="O10" s="33" t="s">
        <v>21</v>
      </c>
    </row>
    <row r="11" spans="1:15" ht="20.100000000000001" customHeight="1" x14ac:dyDescent="0.25">
      <c r="A11" s="6">
        <v>1</v>
      </c>
      <c r="B11" s="7"/>
      <c r="C11" s="8"/>
      <c r="D11" s="9">
        <f>+ROUNDDOWN(B11,0)*60+(B11-ROUNDDOWN(B11,0))*100</f>
        <v>0</v>
      </c>
      <c r="E11" s="10">
        <f>+(24-ROUNDDOWN(C11,0)-1)*60+(60-(C11-ROUNDDOWN(C11,0))*100)</f>
        <v>1440</v>
      </c>
      <c r="F11" s="9">
        <f>24*60-D11-E11</f>
        <v>0</v>
      </c>
      <c r="G11" s="9">
        <f>+ROUNDDOWN(F11/60,0)</f>
        <v>0</v>
      </c>
      <c r="H11" s="9">
        <f>+F11-G11*60</f>
        <v>0</v>
      </c>
      <c r="I11" s="52">
        <f>+G11+H11/100</f>
        <v>0</v>
      </c>
      <c r="J11" s="11"/>
      <c r="K11" s="9">
        <f>+ROUNDDOWN(J11,0)*60+(J11-ROUNDDOWN(J11,0))*100</f>
        <v>0</v>
      </c>
      <c r="L11" s="56"/>
      <c r="M11" s="57"/>
      <c r="N11" s="9">
        <f>+ROUNDDOWN(L11,0)*60+(L11-ROUNDDOWN(L11,0))*100</f>
        <v>0</v>
      </c>
      <c r="O11" s="12"/>
    </row>
    <row r="12" spans="1:15" ht="20.100000000000001" customHeight="1" x14ac:dyDescent="0.25">
      <c r="A12" s="6">
        <v>2</v>
      </c>
      <c r="B12" s="7"/>
      <c r="C12" s="8"/>
      <c r="D12" s="9">
        <f t="shared" ref="D12:D41" si="0">+ROUNDDOWN(B12,0)*60+(B12-ROUNDDOWN(B12,0))*100</f>
        <v>0</v>
      </c>
      <c r="E12" s="10">
        <f t="shared" ref="E12:E41" si="1">+(24-ROUNDDOWN(C12,0)-1)*60+(60-(C12-ROUNDDOWN(C12,0))*100)</f>
        <v>1440</v>
      </c>
      <c r="F12" s="9">
        <f t="shared" ref="F12:F41" si="2">24*60-D12-E12</f>
        <v>0</v>
      </c>
      <c r="G12" s="9">
        <f t="shared" ref="G12:G42" si="3">+ROUNDDOWN(F12/60,0)</f>
        <v>0</v>
      </c>
      <c r="H12" s="9">
        <f t="shared" ref="H12:H41" si="4">+F12-G12*60</f>
        <v>0</v>
      </c>
      <c r="I12" s="52">
        <f t="shared" ref="I12:I42" si="5">+G12+H12/100</f>
        <v>0</v>
      </c>
      <c r="J12" s="11"/>
      <c r="K12" s="9">
        <f t="shared" ref="K12:K41" si="6">+ROUNDDOWN(J12,0)*60+(J12-ROUNDDOWN(J12,0))*100</f>
        <v>0</v>
      </c>
      <c r="L12" s="56"/>
      <c r="M12" s="57"/>
      <c r="N12" s="9">
        <f t="shared" ref="N12:N27" si="7">+ROUNDDOWN(L12,0)*60+(L12-ROUNDDOWN(L12,0))*100</f>
        <v>0</v>
      </c>
      <c r="O12" s="12"/>
    </row>
    <row r="13" spans="1:15" ht="20.100000000000001" customHeight="1" x14ac:dyDescent="0.25">
      <c r="A13" s="6">
        <v>3</v>
      </c>
      <c r="B13" s="7"/>
      <c r="C13" s="8"/>
      <c r="D13" s="9">
        <f t="shared" si="0"/>
        <v>0</v>
      </c>
      <c r="E13" s="10">
        <f t="shared" si="1"/>
        <v>1440</v>
      </c>
      <c r="F13" s="9">
        <f t="shared" si="2"/>
        <v>0</v>
      </c>
      <c r="G13" s="9">
        <f t="shared" si="3"/>
        <v>0</v>
      </c>
      <c r="H13" s="9">
        <f t="shared" si="4"/>
        <v>0</v>
      </c>
      <c r="I13" s="52">
        <f t="shared" si="5"/>
        <v>0</v>
      </c>
      <c r="J13" s="11"/>
      <c r="K13" s="9">
        <f t="shared" si="6"/>
        <v>0</v>
      </c>
      <c r="L13" s="56"/>
      <c r="M13" s="57"/>
      <c r="N13" s="9">
        <f t="shared" si="7"/>
        <v>0</v>
      </c>
      <c r="O13" s="12"/>
    </row>
    <row r="14" spans="1:15" ht="20.100000000000001" customHeight="1" x14ac:dyDescent="0.25">
      <c r="A14" s="6">
        <v>4</v>
      </c>
      <c r="B14" s="7"/>
      <c r="C14" s="8"/>
      <c r="D14" s="9">
        <f t="shared" si="0"/>
        <v>0</v>
      </c>
      <c r="E14" s="10">
        <f t="shared" si="1"/>
        <v>1440</v>
      </c>
      <c r="F14" s="9">
        <f t="shared" si="2"/>
        <v>0</v>
      </c>
      <c r="G14" s="9">
        <f t="shared" si="3"/>
        <v>0</v>
      </c>
      <c r="H14" s="9">
        <f t="shared" si="4"/>
        <v>0</v>
      </c>
      <c r="I14" s="52">
        <f t="shared" si="5"/>
        <v>0</v>
      </c>
      <c r="J14" s="11"/>
      <c r="K14" s="9">
        <f t="shared" si="6"/>
        <v>0</v>
      </c>
      <c r="L14" s="56"/>
      <c r="M14" s="57"/>
      <c r="N14" s="9">
        <f t="shared" si="7"/>
        <v>0</v>
      </c>
      <c r="O14" s="12"/>
    </row>
    <row r="15" spans="1:15" ht="20.100000000000001" customHeight="1" x14ac:dyDescent="0.25">
      <c r="A15" s="6">
        <v>5</v>
      </c>
      <c r="B15" s="7"/>
      <c r="C15" s="8"/>
      <c r="D15" s="9">
        <f t="shared" si="0"/>
        <v>0</v>
      </c>
      <c r="E15" s="10">
        <f t="shared" si="1"/>
        <v>1440</v>
      </c>
      <c r="F15" s="9">
        <f t="shared" si="2"/>
        <v>0</v>
      </c>
      <c r="G15" s="9">
        <f t="shared" si="3"/>
        <v>0</v>
      </c>
      <c r="H15" s="9">
        <f t="shared" si="4"/>
        <v>0</v>
      </c>
      <c r="I15" s="52">
        <f t="shared" si="5"/>
        <v>0</v>
      </c>
      <c r="J15" s="11"/>
      <c r="K15" s="9">
        <f t="shared" si="6"/>
        <v>0</v>
      </c>
      <c r="L15" s="56"/>
      <c r="M15" s="57"/>
      <c r="N15" s="9">
        <f t="shared" si="7"/>
        <v>0</v>
      </c>
      <c r="O15" s="12"/>
    </row>
    <row r="16" spans="1:15" ht="20.100000000000001" customHeight="1" x14ac:dyDescent="0.25">
      <c r="A16" s="6">
        <v>6</v>
      </c>
      <c r="B16" s="7"/>
      <c r="C16" s="8"/>
      <c r="D16" s="9">
        <f t="shared" si="0"/>
        <v>0</v>
      </c>
      <c r="E16" s="10">
        <f t="shared" si="1"/>
        <v>1440</v>
      </c>
      <c r="F16" s="9">
        <f t="shared" si="2"/>
        <v>0</v>
      </c>
      <c r="G16" s="9">
        <f t="shared" si="3"/>
        <v>0</v>
      </c>
      <c r="H16" s="9">
        <f t="shared" si="4"/>
        <v>0</v>
      </c>
      <c r="I16" s="52">
        <f t="shared" si="5"/>
        <v>0</v>
      </c>
      <c r="J16" s="11"/>
      <c r="K16" s="9">
        <f t="shared" si="6"/>
        <v>0</v>
      </c>
      <c r="L16" s="56"/>
      <c r="M16" s="57"/>
      <c r="N16" s="9">
        <f t="shared" si="7"/>
        <v>0</v>
      </c>
      <c r="O16" s="12"/>
    </row>
    <row r="17" spans="1:15" ht="20.100000000000001" customHeight="1" x14ac:dyDescent="0.25">
      <c r="A17" s="6">
        <v>7</v>
      </c>
      <c r="B17" s="7"/>
      <c r="C17" s="8"/>
      <c r="D17" s="9">
        <f t="shared" si="0"/>
        <v>0</v>
      </c>
      <c r="E17" s="10">
        <f t="shared" si="1"/>
        <v>1440</v>
      </c>
      <c r="F17" s="9">
        <f t="shared" si="2"/>
        <v>0</v>
      </c>
      <c r="G17" s="9">
        <f t="shared" si="3"/>
        <v>0</v>
      </c>
      <c r="H17" s="9">
        <f t="shared" si="4"/>
        <v>0</v>
      </c>
      <c r="I17" s="52">
        <f t="shared" si="5"/>
        <v>0</v>
      </c>
      <c r="J17" s="11"/>
      <c r="K17" s="9">
        <f t="shared" si="6"/>
        <v>0</v>
      </c>
      <c r="L17" s="56"/>
      <c r="M17" s="57"/>
      <c r="N17" s="9">
        <f t="shared" si="7"/>
        <v>0</v>
      </c>
      <c r="O17" s="12"/>
    </row>
    <row r="18" spans="1:15" ht="20.100000000000001" customHeight="1" x14ac:dyDescent="0.25">
      <c r="A18" s="6">
        <v>8</v>
      </c>
      <c r="B18" s="7"/>
      <c r="C18" s="8"/>
      <c r="D18" s="9">
        <f t="shared" si="0"/>
        <v>0</v>
      </c>
      <c r="E18" s="10">
        <f t="shared" si="1"/>
        <v>1440</v>
      </c>
      <c r="F18" s="9">
        <f t="shared" si="2"/>
        <v>0</v>
      </c>
      <c r="G18" s="9">
        <f t="shared" si="3"/>
        <v>0</v>
      </c>
      <c r="H18" s="9">
        <f t="shared" si="4"/>
        <v>0</v>
      </c>
      <c r="I18" s="52">
        <f t="shared" si="5"/>
        <v>0</v>
      </c>
      <c r="J18" s="11"/>
      <c r="K18" s="9">
        <f t="shared" si="6"/>
        <v>0</v>
      </c>
      <c r="L18" s="56"/>
      <c r="M18" s="57"/>
      <c r="N18" s="9">
        <f t="shared" si="7"/>
        <v>0</v>
      </c>
      <c r="O18" s="12"/>
    </row>
    <row r="19" spans="1:15" ht="20.100000000000001" customHeight="1" x14ac:dyDescent="0.25">
      <c r="A19" s="6">
        <v>9</v>
      </c>
      <c r="B19" s="7"/>
      <c r="C19" s="8"/>
      <c r="D19" s="9">
        <f t="shared" si="0"/>
        <v>0</v>
      </c>
      <c r="E19" s="10">
        <f t="shared" si="1"/>
        <v>1440</v>
      </c>
      <c r="F19" s="9">
        <f t="shared" si="2"/>
        <v>0</v>
      </c>
      <c r="G19" s="9">
        <f t="shared" si="3"/>
        <v>0</v>
      </c>
      <c r="H19" s="9">
        <f t="shared" si="4"/>
        <v>0</v>
      </c>
      <c r="I19" s="52">
        <f t="shared" si="5"/>
        <v>0</v>
      </c>
      <c r="J19" s="11"/>
      <c r="K19" s="9">
        <f t="shared" si="6"/>
        <v>0</v>
      </c>
      <c r="L19" s="56"/>
      <c r="M19" s="57"/>
      <c r="N19" s="9">
        <f t="shared" si="7"/>
        <v>0</v>
      </c>
      <c r="O19" s="12"/>
    </row>
    <row r="20" spans="1:15" ht="20.100000000000001" customHeight="1" x14ac:dyDescent="0.25">
      <c r="A20" s="6">
        <v>10</v>
      </c>
      <c r="B20" s="7"/>
      <c r="C20" s="8"/>
      <c r="D20" s="9">
        <f t="shared" si="0"/>
        <v>0</v>
      </c>
      <c r="E20" s="10">
        <f t="shared" si="1"/>
        <v>1440</v>
      </c>
      <c r="F20" s="9">
        <f t="shared" si="2"/>
        <v>0</v>
      </c>
      <c r="G20" s="9">
        <f t="shared" si="3"/>
        <v>0</v>
      </c>
      <c r="H20" s="9">
        <f t="shared" si="4"/>
        <v>0</v>
      </c>
      <c r="I20" s="52">
        <f t="shared" si="5"/>
        <v>0</v>
      </c>
      <c r="J20" s="11"/>
      <c r="K20" s="9">
        <f t="shared" si="6"/>
        <v>0</v>
      </c>
      <c r="L20" s="56"/>
      <c r="M20" s="57"/>
      <c r="N20" s="9">
        <f t="shared" si="7"/>
        <v>0</v>
      </c>
      <c r="O20" s="12"/>
    </row>
    <row r="21" spans="1:15" ht="20.100000000000001" customHeight="1" x14ac:dyDescent="0.25">
      <c r="A21" s="6">
        <v>11</v>
      </c>
      <c r="B21" s="7"/>
      <c r="C21" s="8"/>
      <c r="D21" s="9">
        <f t="shared" si="0"/>
        <v>0</v>
      </c>
      <c r="E21" s="10">
        <f t="shared" si="1"/>
        <v>1440</v>
      </c>
      <c r="F21" s="9">
        <f t="shared" si="2"/>
        <v>0</v>
      </c>
      <c r="G21" s="9">
        <f t="shared" si="3"/>
        <v>0</v>
      </c>
      <c r="H21" s="9">
        <f t="shared" si="4"/>
        <v>0</v>
      </c>
      <c r="I21" s="52">
        <f t="shared" si="5"/>
        <v>0</v>
      </c>
      <c r="J21" s="11"/>
      <c r="K21" s="9">
        <f t="shared" si="6"/>
        <v>0</v>
      </c>
      <c r="L21" s="56"/>
      <c r="M21" s="57"/>
      <c r="N21" s="9">
        <f t="shared" si="7"/>
        <v>0</v>
      </c>
      <c r="O21" s="12"/>
    </row>
    <row r="22" spans="1:15" ht="20.100000000000001" customHeight="1" x14ac:dyDescent="0.25">
      <c r="A22" s="6">
        <v>12</v>
      </c>
      <c r="B22" s="7"/>
      <c r="C22" s="8"/>
      <c r="D22" s="9">
        <f t="shared" si="0"/>
        <v>0</v>
      </c>
      <c r="E22" s="10">
        <f t="shared" si="1"/>
        <v>1440</v>
      </c>
      <c r="F22" s="9">
        <f t="shared" si="2"/>
        <v>0</v>
      </c>
      <c r="G22" s="9">
        <f t="shared" si="3"/>
        <v>0</v>
      </c>
      <c r="H22" s="9">
        <f t="shared" si="4"/>
        <v>0</v>
      </c>
      <c r="I22" s="52">
        <f t="shared" si="5"/>
        <v>0</v>
      </c>
      <c r="J22" s="11"/>
      <c r="K22" s="9">
        <f t="shared" si="6"/>
        <v>0</v>
      </c>
      <c r="L22" s="56"/>
      <c r="M22" s="57"/>
      <c r="N22" s="9">
        <f t="shared" si="7"/>
        <v>0</v>
      </c>
      <c r="O22" s="12"/>
    </row>
    <row r="23" spans="1:15" ht="20.100000000000001" customHeight="1" x14ac:dyDescent="0.25">
      <c r="A23" s="6">
        <v>13</v>
      </c>
      <c r="B23" s="7"/>
      <c r="C23" s="8"/>
      <c r="D23" s="9">
        <f t="shared" si="0"/>
        <v>0</v>
      </c>
      <c r="E23" s="10">
        <f t="shared" si="1"/>
        <v>1440</v>
      </c>
      <c r="F23" s="9">
        <f t="shared" si="2"/>
        <v>0</v>
      </c>
      <c r="G23" s="9">
        <f t="shared" si="3"/>
        <v>0</v>
      </c>
      <c r="H23" s="9">
        <f t="shared" si="4"/>
        <v>0</v>
      </c>
      <c r="I23" s="52">
        <f t="shared" si="5"/>
        <v>0</v>
      </c>
      <c r="J23" s="11"/>
      <c r="K23" s="9">
        <f t="shared" si="6"/>
        <v>0</v>
      </c>
      <c r="L23" s="56"/>
      <c r="M23" s="57"/>
      <c r="N23" s="9">
        <f t="shared" si="7"/>
        <v>0</v>
      </c>
      <c r="O23" s="12"/>
    </row>
    <row r="24" spans="1:15" ht="20.100000000000001" customHeight="1" x14ac:dyDescent="0.25">
      <c r="A24" s="6">
        <v>14</v>
      </c>
      <c r="B24" s="7"/>
      <c r="C24" s="8"/>
      <c r="D24" s="9">
        <f t="shared" si="0"/>
        <v>0</v>
      </c>
      <c r="E24" s="10">
        <f t="shared" si="1"/>
        <v>1440</v>
      </c>
      <c r="F24" s="9">
        <f t="shared" si="2"/>
        <v>0</v>
      </c>
      <c r="G24" s="9">
        <f t="shared" si="3"/>
        <v>0</v>
      </c>
      <c r="H24" s="9">
        <f t="shared" si="4"/>
        <v>0</v>
      </c>
      <c r="I24" s="52">
        <f t="shared" si="5"/>
        <v>0</v>
      </c>
      <c r="J24" s="11"/>
      <c r="K24" s="9">
        <f t="shared" si="6"/>
        <v>0</v>
      </c>
      <c r="L24" s="56"/>
      <c r="M24" s="57"/>
      <c r="N24" s="9">
        <f t="shared" si="7"/>
        <v>0</v>
      </c>
      <c r="O24" s="12"/>
    </row>
    <row r="25" spans="1:15" ht="20.100000000000001" customHeight="1" x14ac:dyDescent="0.25">
      <c r="A25" s="6">
        <v>15</v>
      </c>
      <c r="B25" s="7"/>
      <c r="C25" s="8"/>
      <c r="D25" s="9">
        <f t="shared" si="0"/>
        <v>0</v>
      </c>
      <c r="E25" s="10">
        <f t="shared" si="1"/>
        <v>1440</v>
      </c>
      <c r="F25" s="9">
        <f t="shared" si="2"/>
        <v>0</v>
      </c>
      <c r="G25" s="9">
        <f t="shared" si="3"/>
        <v>0</v>
      </c>
      <c r="H25" s="9">
        <f t="shared" si="4"/>
        <v>0</v>
      </c>
      <c r="I25" s="52">
        <f t="shared" si="5"/>
        <v>0</v>
      </c>
      <c r="J25" s="11"/>
      <c r="K25" s="9">
        <f t="shared" si="6"/>
        <v>0</v>
      </c>
      <c r="L25" s="56"/>
      <c r="M25" s="57"/>
      <c r="N25" s="9">
        <f t="shared" si="7"/>
        <v>0</v>
      </c>
      <c r="O25" s="12"/>
    </row>
    <row r="26" spans="1:15" ht="20.100000000000001" customHeight="1" x14ac:dyDescent="0.25">
      <c r="A26" s="6">
        <v>16</v>
      </c>
      <c r="B26" s="7"/>
      <c r="C26" s="8"/>
      <c r="D26" s="9">
        <f t="shared" si="0"/>
        <v>0</v>
      </c>
      <c r="E26" s="10">
        <f t="shared" si="1"/>
        <v>1440</v>
      </c>
      <c r="F26" s="9">
        <f t="shared" si="2"/>
        <v>0</v>
      </c>
      <c r="G26" s="9">
        <f t="shared" si="3"/>
        <v>0</v>
      </c>
      <c r="H26" s="9">
        <f t="shared" si="4"/>
        <v>0</v>
      </c>
      <c r="I26" s="52">
        <f t="shared" si="5"/>
        <v>0</v>
      </c>
      <c r="J26" s="11"/>
      <c r="K26" s="9">
        <f t="shared" si="6"/>
        <v>0</v>
      </c>
      <c r="L26" s="56"/>
      <c r="M26" s="57"/>
      <c r="N26" s="9">
        <f t="shared" si="7"/>
        <v>0</v>
      </c>
      <c r="O26" s="12"/>
    </row>
    <row r="27" spans="1:15" ht="20.100000000000001" customHeight="1" x14ac:dyDescent="0.25">
      <c r="A27" s="6">
        <v>17</v>
      </c>
      <c r="B27" s="7"/>
      <c r="C27" s="8"/>
      <c r="D27" s="9">
        <f t="shared" si="0"/>
        <v>0</v>
      </c>
      <c r="E27" s="10">
        <f t="shared" si="1"/>
        <v>1440</v>
      </c>
      <c r="F27" s="9">
        <f t="shared" si="2"/>
        <v>0</v>
      </c>
      <c r="G27" s="9">
        <f t="shared" si="3"/>
        <v>0</v>
      </c>
      <c r="H27" s="9">
        <f t="shared" si="4"/>
        <v>0</v>
      </c>
      <c r="I27" s="52">
        <f t="shared" si="5"/>
        <v>0</v>
      </c>
      <c r="J27" s="11"/>
      <c r="K27" s="9">
        <f t="shared" si="6"/>
        <v>0</v>
      </c>
      <c r="L27" s="56"/>
      <c r="M27" s="57"/>
      <c r="N27" s="9">
        <f t="shared" si="7"/>
        <v>0</v>
      </c>
      <c r="O27" s="12"/>
    </row>
    <row r="28" spans="1:15" ht="20.100000000000001" customHeight="1" x14ac:dyDescent="0.25">
      <c r="A28" s="6">
        <v>18</v>
      </c>
      <c r="B28" s="7"/>
      <c r="C28" s="8"/>
      <c r="D28" s="9">
        <f t="shared" si="0"/>
        <v>0</v>
      </c>
      <c r="E28" s="10">
        <f t="shared" si="1"/>
        <v>1440</v>
      </c>
      <c r="F28" s="9">
        <f t="shared" si="2"/>
        <v>0</v>
      </c>
      <c r="G28" s="9">
        <f t="shared" si="3"/>
        <v>0</v>
      </c>
      <c r="H28" s="9">
        <f t="shared" si="4"/>
        <v>0</v>
      </c>
      <c r="I28" s="52">
        <f t="shared" si="5"/>
        <v>0</v>
      </c>
      <c r="J28" s="11"/>
      <c r="K28" s="9">
        <f t="shared" si="6"/>
        <v>0</v>
      </c>
      <c r="L28" s="56"/>
      <c r="M28" s="57"/>
      <c r="N28" s="9">
        <f t="shared" ref="N28:N41" si="8">+ROUNDDOWN(L28,0)*60+(L28-ROUNDDOWN(L28,0))*100</f>
        <v>0</v>
      </c>
      <c r="O28" s="12"/>
    </row>
    <row r="29" spans="1:15" ht="20.100000000000001" customHeight="1" x14ac:dyDescent="0.25">
      <c r="A29" s="6">
        <v>19</v>
      </c>
      <c r="B29" s="7"/>
      <c r="C29" s="8"/>
      <c r="D29" s="9">
        <f t="shared" si="0"/>
        <v>0</v>
      </c>
      <c r="E29" s="10">
        <f t="shared" si="1"/>
        <v>1440</v>
      </c>
      <c r="F29" s="9">
        <f t="shared" si="2"/>
        <v>0</v>
      </c>
      <c r="G29" s="9">
        <f t="shared" si="3"/>
        <v>0</v>
      </c>
      <c r="H29" s="9">
        <f t="shared" si="4"/>
        <v>0</v>
      </c>
      <c r="I29" s="52">
        <f t="shared" si="5"/>
        <v>0</v>
      </c>
      <c r="J29" s="11"/>
      <c r="K29" s="9">
        <f t="shared" si="6"/>
        <v>0</v>
      </c>
      <c r="L29" s="56"/>
      <c r="M29" s="57"/>
      <c r="N29" s="9">
        <f t="shared" si="8"/>
        <v>0</v>
      </c>
      <c r="O29" s="12"/>
    </row>
    <row r="30" spans="1:15" ht="20.100000000000001" customHeight="1" x14ac:dyDescent="0.25">
      <c r="A30" s="6">
        <v>20</v>
      </c>
      <c r="B30" s="7"/>
      <c r="C30" s="8"/>
      <c r="D30" s="9">
        <f t="shared" si="0"/>
        <v>0</v>
      </c>
      <c r="E30" s="10">
        <f t="shared" si="1"/>
        <v>1440</v>
      </c>
      <c r="F30" s="9">
        <f t="shared" si="2"/>
        <v>0</v>
      </c>
      <c r="G30" s="9">
        <f t="shared" si="3"/>
        <v>0</v>
      </c>
      <c r="H30" s="9">
        <f t="shared" si="4"/>
        <v>0</v>
      </c>
      <c r="I30" s="52">
        <f t="shared" si="5"/>
        <v>0</v>
      </c>
      <c r="J30" s="11"/>
      <c r="K30" s="9">
        <f t="shared" si="6"/>
        <v>0</v>
      </c>
      <c r="L30" s="56"/>
      <c r="M30" s="57"/>
      <c r="N30" s="9">
        <f t="shared" si="8"/>
        <v>0</v>
      </c>
      <c r="O30" s="12"/>
    </row>
    <row r="31" spans="1:15" ht="20.100000000000001" customHeight="1" x14ac:dyDescent="0.25">
      <c r="A31" s="6">
        <v>21</v>
      </c>
      <c r="B31" s="7"/>
      <c r="C31" s="8"/>
      <c r="D31" s="9">
        <f t="shared" si="0"/>
        <v>0</v>
      </c>
      <c r="E31" s="10">
        <f t="shared" si="1"/>
        <v>1440</v>
      </c>
      <c r="F31" s="9">
        <f t="shared" si="2"/>
        <v>0</v>
      </c>
      <c r="G31" s="9">
        <f t="shared" si="3"/>
        <v>0</v>
      </c>
      <c r="H31" s="9">
        <f t="shared" si="4"/>
        <v>0</v>
      </c>
      <c r="I31" s="52">
        <f t="shared" si="5"/>
        <v>0</v>
      </c>
      <c r="J31" s="11"/>
      <c r="K31" s="9">
        <f t="shared" si="6"/>
        <v>0</v>
      </c>
      <c r="L31" s="56"/>
      <c r="M31" s="57"/>
      <c r="N31" s="9">
        <f t="shared" si="8"/>
        <v>0</v>
      </c>
      <c r="O31" s="12"/>
    </row>
    <row r="32" spans="1:15" ht="20.100000000000001" customHeight="1" x14ac:dyDescent="0.25">
      <c r="A32" s="6">
        <v>22</v>
      </c>
      <c r="B32" s="7"/>
      <c r="C32" s="8"/>
      <c r="D32" s="9">
        <f t="shared" si="0"/>
        <v>0</v>
      </c>
      <c r="E32" s="10">
        <f t="shared" si="1"/>
        <v>1440</v>
      </c>
      <c r="F32" s="9">
        <f t="shared" si="2"/>
        <v>0</v>
      </c>
      <c r="G32" s="9">
        <f t="shared" si="3"/>
        <v>0</v>
      </c>
      <c r="H32" s="9">
        <f t="shared" si="4"/>
        <v>0</v>
      </c>
      <c r="I32" s="52">
        <f t="shared" si="5"/>
        <v>0</v>
      </c>
      <c r="J32" s="11"/>
      <c r="K32" s="9">
        <f t="shared" si="6"/>
        <v>0</v>
      </c>
      <c r="L32" s="56"/>
      <c r="M32" s="57"/>
      <c r="N32" s="9">
        <f t="shared" si="8"/>
        <v>0</v>
      </c>
      <c r="O32" s="12"/>
    </row>
    <row r="33" spans="1:15" ht="20.100000000000001" customHeight="1" x14ac:dyDescent="0.25">
      <c r="A33" s="6">
        <v>23</v>
      </c>
      <c r="B33" s="7"/>
      <c r="C33" s="8"/>
      <c r="D33" s="9">
        <f t="shared" si="0"/>
        <v>0</v>
      </c>
      <c r="E33" s="10">
        <f t="shared" si="1"/>
        <v>1440</v>
      </c>
      <c r="F33" s="9">
        <f t="shared" si="2"/>
        <v>0</v>
      </c>
      <c r="G33" s="9">
        <f t="shared" si="3"/>
        <v>0</v>
      </c>
      <c r="H33" s="9">
        <f t="shared" si="4"/>
        <v>0</v>
      </c>
      <c r="I33" s="52">
        <f t="shared" si="5"/>
        <v>0</v>
      </c>
      <c r="J33" s="11"/>
      <c r="K33" s="9">
        <f t="shared" si="6"/>
        <v>0</v>
      </c>
      <c r="L33" s="56"/>
      <c r="M33" s="57"/>
      <c r="N33" s="9">
        <f t="shared" si="8"/>
        <v>0</v>
      </c>
      <c r="O33" s="12"/>
    </row>
    <row r="34" spans="1:15" ht="20.100000000000001" customHeight="1" x14ac:dyDescent="0.25">
      <c r="A34" s="6">
        <v>24</v>
      </c>
      <c r="B34" s="7"/>
      <c r="C34" s="8"/>
      <c r="D34" s="9">
        <f t="shared" si="0"/>
        <v>0</v>
      </c>
      <c r="E34" s="10">
        <f t="shared" si="1"/>
        <v>1440</v>
      </c>
      <c r="F34" s="9">
        <f t="shared" si="2"/>
        <v>0</v>
      </c>
      <c r="G34" s="9">
        <f t="shared" si="3"/>
        <v>0</v>
      </c>
      <c r="H34" s="9">
        <f t="shared" si="4"/>
        <v>0</v>
      </c>
      <c r="I34" s="52">
        <f t="shared" si="5"/>
        <v>0</v>
      </c>
      <c r="J34" s="11"/>
      <c r="K34" s="9">
        <f t="shared" si="6"/>
        <v>0</v>
      </c>
      <c r="L34" s="56"/>
      <c r="M34" s="57"/>
      <c r="N34" s="9">
        <f t="shared" si="8"/>
        <v>0</v>
      </c>
      <c r="O34" s="12"/>
    </row>
    <row r="35" spans="1:15" ht="20.100000000000001" customHeight="1" x14ac:dyDescent="0.25">
      <c r="A35" s="6">
        <v>25</v>
      </c>
      <c r="B35" s="7"/>
      <c r="C35" s="8"/>
      <c r="D35" s="9">
        <f t="shared" si="0"/>
        <v>0</v>
      </c>
      <c r="E35" s="10">
        <f t="shared" si="1"/>
        <v>1440</v>
      </c>
      <c r="F35" s="9">
        <f t="shared" si="2"/>
        <v>0</v>
      </c>
      <c r="G35" s="9">
        <f t="shared" si="3"/>
        <v>0</v>
      </c>
      <c r="H35" s="9">
        <f t="shared" si="4"/>
        <v>0</v>
      </c>
      <c r="I35" s="52">
        <f t="shared" si="5"/>
        <v>0</v>
      </c>
      <c r="J35" s="11"/>
      <c r="K35" s="9">
        <f t="shared" si="6"/>
        <v>0</v>
      </c>
      <c r="L35" s="56"/>
      <c r="M35" s="57"/>
      <c r="N35" s="9">
        <f t="shared" si="8"/>
        <v>0</v>
      </c>
      <c r="O35" s="12"/>
    </row>
    <row r="36" spans="1:15" ht="20.100000000000001" customHeight="1" x14ac:dyDescent="0.25">
      <c r="A36" s="6">
        <v>26</v>
      </c>
      <c r="B36" s="7"/>
      <c r="C36" s="8"/>
      <c r="D36" s="9">
        <f t="shared" si="0"/>
        <v>0</v>
      </c>
      <c r="E36" s="10">
        <f t="shared" si="1"/>
        <v>1440</v>
      </c>
      <c r="F36" s="9">
        <f t="shared" si="2"/>
        <v>0</v>
      </c>
      <c r="G36" s="9">
        <f t="shared" si="3"/>
        <v>0</v>
      </c>
      <c r="H36" s="9">
        <f t="shared" si="4"/>
        <v>0</v>
      </c>
      <c r="I36" s="52">
        <f t="shared" si="5"/>
        <v>0</v>
      </c>
      <c r="J36" s="11"/>
      <c r="K36" s="9">
        <f t="shared" si="6"/>
        <v>0</v>
      </c>
      <c r="L36" s="56"/>
      <c r="M36" s="57"/>
      <c r="N36" s="9">
        <f t="shared" si="8"/>
        <v>0</v>
      </c>
      <c r="O36" s="12"/>
    </row>
    <row r="37" spans="1:15" ht="20.100000000000001" customHeight="1" x14ac:dyDescent="0.25">
      <c r="A37" s="6">
        <v>27</v>
      </c>
      <c r="B37" s="7"/>
      <c r="C37" s="8"/>
      <c r="D37" s="9">
        <f t="shared" si="0"/>
        <v>0</v>
      </c>
      <c r="E37" s="10">
        <f t="shared" si="1"/>
        <v>1440</v>
      </c>
      <c r="F37" s="9">
        <f t="shared" si="2"/>
        <v>0</v>
      </c>
      <c r="G37" s="9">
        <f t="shared" si="3"/>
        <v>0</v>
      </c>
      <c r="H37" s="9">
        <f t="shared" si="4"/>
        <v>0</v>
      </c>
      <c r="I37" s="52">
        <f t="shared" si="5"/>
        <v>0</v>
      </c>
      <c r="J37" s="11"/>
      <c r="K37" s="9">
        <f t="shared" si="6"/>
        <v>0</v>
      </c>
      <c r="L37" s="56"/>
      <c r="M37" s="57"/>
      <c r="N37" s="9">
        <f t="shared" si="8"/>
        <v>0</v>
      </c>
      <c r="O37" s="12"/>
    </row>
    <row r="38" spans="1:15" ht="20.100000000000001" customHeight="1" x14ac:dyDescent="0.25">
      <c r="A38" s="6">
        <v>28</v>
      </c>
      <c r="B38" s="7"/>
      <c r="C38" s="8"/>
      <c r="D38" s="9">
        <f t="shared" si="0"/>
        <v>0</v>
      </c>
      <c r="E38" s="10">
        <f t="shared" si="1"/>
        <v>1440</v>
      </c>
      <c r="F38" s="9">
        <f t="shared" si="2"/>
        <v>0</v>
      </c>
      <c r="G38" s="9">
        <f t="shared" si="3"/>
        <v>0</v>
      </c>
      <c r="H38" s="9">
        <f t="shared" si="4"/>
        <v>0</v>
      </c>
      <c r="I38" s="52">
        <f t="shared" si="5"/>
        <v>0</v>
      </c>
      <c r="J38" s="11"/>
      <c r="K38" s="9">
        <f t="shared" si="6"/>
        <v>0</v>
      </c>
      <c r="L38" s="56"/>
      <c r="M38" s="57"/>
      <c r="N38" s="9">
        <f t="shared" si="8"/>
        <v>0</v>
      </c>
      <c r="O38" s="12"/>
    </row>
    <row r="39" spans="1:15" ht="20.100000000000001" customHeight="1" x14ac:dyDescent="0.25">
      <c r="A39" s="6">
        <v>29</v>
      </c>
      <c r="B39" s="7"/>
      <c r="C39" s="8"/>
      <c r="D39" s="9">
        <f t="shared" si="0"/>
        <v>0</v>
      </c>
      <c r="E39" s="10">
        <f t="shared" si="1"/>
        <v>1440</v>
      </c>
      <c r="F39" s="9">
        <f t="shared" si="2"/>
        <v>0</v>
      </c>
      <c r="G39" s="9">
        <f t="shared" si="3"/>
        <v>0</v>
      </c>
      <c r="H39" s="9">
        <f t="shared" si="4"/>
        <v>0</v>
      </c>
      <c r="I39" s="52">
        <f t="shared" si="5"/>
        <v>0</v>
      </c>
      <c r="J39" s="11"/>
      <c r="K39" s="9">
        <f t="shared" si="6"/>
        <v>0</v>
      </c>
      <c r="L39" s="56"/>
      <c r="M39" s="57"/>
      <c r="N39" s="9">
        <f t="shared" si="8"/>
        <v>0</v>
      </c>
      <c r="O39" s="12"/>
    </row>
    <row r="40" spans="1:15" ht="20.100000000000001" customHeight="1" x14ac:dyDescent="0.25">
      <c r="A40" s="6">
        <v>30</v>
      </c>
      <c r="B40" s="7"/>
      <c r="C40" s="8"/>
      <c r="D40" s="9">
        <f t="shared" si="0"/>
        <v>0</v>
      </c>
      <c r="E40" s="10">
        <f t="shared" si="1"/>
        <v>1440</v>
      </c>
      <c r="F40" s="9">
        <f t="shared" si="2"/>
        <v>0</v>
      </c>
      <c r="G40" s="9">
        <f t="shared" si="3"/>
        <v>0</v>
      </c>
      <c r="H40" s="9">
        <f t="shared" si="4"/>
        <v>0</v>
      </c>
      <c r="I40" s="52">
        <f t="shared" si="5"/>
        <v>0</v>
      </c>
      <c r="J40" s="11"/>
      <c r="K40" s="9">
        <f t="shared" si="6"/>
        <v>0</v>
      </c>
      <c r="L40" s="56"/>
      <c r="M40" s="57"/>
      <c r="N40" s="9">
        <f t="shared" si="8"/>
        <v>0</v>
      </c>
      <c r="O40" s="12"/>
    </row>
    <row r="41" spans="1:15" ht="20.100000000000001" customHeight="1" thickBot="1" x14ac:dyDescent="0.3">
      <c r="A41" s="6">
        <v>31</v>
      </c>
      <c r="B41" s="7"/>
      <c r="C41" s="8"/>
      <c r="D41" s="9">
        <f t="shared" si="0"/>
        <v>0</v>
      </c>
      <c r="E41" s="10">
        <f t="shared" si="1"/>
        <v>1440</v>
      </c>
      <c r="F41" s="9">
        <f t="shared" si="2"/>
        <v>0</v>
      </c>
      <c r="G41" s="9">
        <f t="shared" si="3"/>
        <v>0</v>
      </c>
      <c r="H41" s="9">
        <f t="shared" si="4"/>
        <v>0</v>
      </c>
      <c r="I41" s="53">
        <f t="shared" si="5"/>
        <v>0</v>
      </c>
      <c r="J41" s="11"/>
      <c r="K41" s="9">
        <f t="shared" si="6"/>
        <v>0</v>
      </c>
      <c r="L41" s="66"/>
      <c r="M41" s="67"/>
      <c r="N41" s="9">
        <f t="shared" si="8"/>
        <v>0</v>
      </c>
      <c r="O41" s="12"/>
    </row>
    <row r="42" spans="1:15" ht="20.100000000000001" customHeight="1" thickBot="1" x14ac:dyDescent="0.3">
      <c r="A42" s="40" t="s">
        <v>22</v>
      </c>
      <c r="B42" s="41"/>
      <c r="C42" s="41"/>
      <c r="D42" s="42"/>
      <c r="E42" s="42"/>
      <c r="F42" s="42">
        <f>SUM(F11:F41)</f>
        <v>0</v>
      </c>
      <c r="G42" s="42">
        <f t="shared" si="3"/>
        <v>0</v>
      </c>
      <c r="H42" s="42">
        <f>+F42-G42*60</f>
        <v>0</v>
      </c>
      <c r="I42" s="43">
        <f t="shared" si="5"/>
        <v>0</v>
      </c>
      <c r="J42" s="44">
        <f>+ROUNDDOWN(SUM(K11:K41)/60,0)+(SUM(K11:K41)-ROUNDDOWN(SUM(K11:K41)/60,0)*60)/100</f>
        <v>0</v>
      </c>
      <c r="K42" s="45"/>
      <c r="L42" s="68">
        <f>+ROUNDDOWN(SUM(N11:N41)/60,0)+(SUM(N11:N41)-ROUNDDOWN(SUM(N11:N41)/60,0)*60)/100</f>
        <v>0</v>
      </c>
      <c r="M42" s="69"/>
      <c r="N42" s="46"/>
      <c r="O42" s="47"/>
    </row>
    <row r="43" spans="1:15" ht="20.100000000000001" customHeight="1" thickBot="1" x14ac:dyDescent="0.3">
      <c r="A43" s="40" t="s">
        <v>23</v>
      </c>
      <c r="B43" s="41"/>
      <c r="C43" s="41"/>
      <c r="D43" s="41"/>
      <c r="E43" s="41"/>
      <c r="F43" s="41"/>
      <c r="G43" s="41"/>
      <c r="H43" s="41"/>
      <c r="I43" s="49">
        <v>4986</v>
      </c>
      <c r="J43" s="48">
        <v>6102</v>
      </c>
      <c r="K43" s="49"/>
      <c r="L43" s="64">
        <v>6102</v>
      </c>
      <c r="M43" s="65"/>
      <c r="N43" s="50"/>
      <c r="O43" s="51"/>
    </row>
    <row r="44" spans="1:15" ht="19.7" customHeight="1" x14ac:dyDescent="0.25">
      <c r="A44" s="13"/>
      <c r="B44" s="5"/>
      <c r="C44" s="5"/>
      <c r="D44" s="5"/>
      <c r="E44" s="5"/>
      <c r="F44" s="5"/>
      <c r="G44" s="5"/>
      <c r="H44" s="5"/>
      <c r="I44" s="14"/>
      <c r="J44" s="15"/>
      <c r="K44" s="15"/>
      <c r="L44" s="15"/>
      <c r="M44" s="15"/>
      <c r="N44" s="15"/>
      <c r="O44" s="15"/>
    </row>
    <row r="45" spans="1:15" s="5" customFormat="1" ht="20.100000000000001" customHeight="1" x14ac:dyDescent="0.25">
      <c r="A45" s="73" t="s">
        <v>24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  <row r="46" spans="1:15" s="5" customFormat="1" ht="39.950000000000003" customHeight="1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</row>
    <row r="47" spans="1:15" s="5" customFormat="1" ht="19.7" customHeight="1" x14ac:dyDescent="0.25">
      <c r="A47" s="13"/>
      <c r="I47" s="14"/>
      <c r="J47" s="15"/>
      <c r="K47" s="15"/>
      <c r="L47" s="15"/>
      <c r="M47" s="15"/>
      <c r="N47" s="15"/>
      <c r="O47" s="15"/>
    </row>
    <row r="48" spans="1:15" ht="19.7" customHeight="1" x14ac:dyDescent="0.25">
      <c r="A48" s="16" t="s">
        <v>25</v>
      </c>
      <c r="B48" s="17"/>
      <c r="C48" s="17"/>
      <c r="D48" s="17"/>
      <c r="E48" s="17"/>
      <c r="F48" s="17"/>
      <c r="G48" s="17"/>
      <c r="H48" s="17"/>
      <c r="I48" s="21"/>
      <c r="J48" s="18" t="s">
        <v>26</v>
      </c>
      <c r="K48" s="19"/>
      <c r="L48" s="19"/>
      <c r="M48" s="19"/>
      <c r="N48" s="19"/>
      <c r="O48" s="20"/>
    </row>
    <row r="49" spans="1:15" ht="30" customHeight="1" x14ac:dyDescent="0.25">
      <c r="A49" s="58"/>
      <c r="B49" s="59"/>
      <c r="C49" s="59"/>
      <c r="D49" s="59"/>
      <c r="E49" s="59"/>
      <c r="F49" s="59"/>
      <c r="G49" s="59"/>
      <c r="H49" s="59"/>
      <c r="I49" s="60"/>
      <c r="J49" s="61"/>
      <c r="K49" s="62"/>
      <c r="L49" s="62"/>
      <c r="M49" s="62"/>
      <c r="N49" s="62"/>
      <c r="O49" s="63"/>
    </row>
    <row r="50" spans="1:15" x14ac:dyDescent="0.25">
      <c r="A50" s="5"/>
      <c r="B50" s="5"/>
      <c r="C50" s="5"/>
      <c r="D50" s="5"/>
      <c r="E50" s="5"/>
      <c r="F50" s="5"/>
      <c r="G50" s="5"/>
      <c r="H50" s="5"/>
      <c r="I50" s="14"/>
      <c r="J50" s="5"/>
      <c r="K50" s="5"/>
      <c r="L50" s="5"/>
      <c r="M50" s="5"/>
      <c r="N50" s="5"/>
      <c r="O50" s="5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14"/>
      <c r="J51" s="5"/>
      <c r="K51" s="5"/>
      <c r="L51" s="5"/>
      <c r="M51" s="5"/>
      <c r="N51" s="5"/>
      <c r="O51" s="5"/>
    </row>
    <row r="52" spans="1:15" x14ac:dyDescent="0.25">
      <c r="A52" s="5"/>
      <c r="B52" s="5"/>
      <c r="C52" s="5"/>
      <c r="D52" s="5"/>
      <c r="E52" s="5"/>
      <c r="F52" s="5"/>
      <c r="G52" s="5"/>
      <c r="H52" s="5"/>
      <c r="I52" s="14"/>
      <c r="J52" s="5"/>
      <c r="K52" s="5"/>
      <c r="L52" s="5"/>
      <c r="M52" s="5"/>
      <c r="N52" s="5"/>
      <c r="O52" s="5"/>
    </row>
  </sheetData>
  <sheetProtection algorithmName="SHA-512" hashValue="Lhgx3/x1TuE0C6YFUAOIxyqtyChuQvBbTTCH69tH7PQM9aFTH31Bx/boguz8O3x2Ke+mr/bKE6+0Cf+JxqND1g==" saltValue="CSybcBSBoYW/S+OrEWFL+A==" spinCount="100000" sheet="1" objects="1" scenarios="1"/>
  <mergeCells count="46">
    <mergeCell ref="L11:M11"/>
    <mergeCell ref="L12:M12"/>
    <mergeCell ref="A46:O46"/>
    <mergeCell ref="A45:O45"/>
    <mergeCell ref="B4:I4"/>
    <mergeCell ref="B5:I5"/>
    <mergeCell ref="B6:I6"/>
    <mergeCell ref="L15:M15"/>
    <mergeCell ref="L16:M16"/>
    <mergeCell ref="B7:I7"/>
    <mergeCell ref="B9:C9"/>
    <mergeCell ref="L9:M9"/>
    <mergeCell ref="L10:M10"/>
    <mergeCell ref="L13:M13"/>
    <mergeCell ref="L14:M14"/>
    <mergeCell ref="J4:J5"/>
    <mergeCell ref="L21:M21"/>
    <mergeCell ref="L24:M24"/>
    <mergeCell ref="L27:M27"/>
    <mergeCell ref="L28:M28"/>
    <mergeCell ref="J49:O49"/>
    <mergeCell ref="L26:M26"/>
    <mergeCell ref="L43:M43"/>
    <mergeCell ref="L41:M41"/>
    <mergeCell ref="L42:M42"/>
    <mergeCell ref="L25:M25"/>
    <mergeCell ref="A49:I49"/>
    <mergeCell ref="L22:M22"/>
    <mergeCell ref="L32:M32"/>
    <mergeCell ref="L34:M34"/>
    <mergeCell ref="J6:J7"/>
    <mergeCell ref="L37:M37"/>
    <mergeCell ref="L38:M38"/>
    <mergeCell ref="L39:M39"/>
    <mergeCell ref="L40:M40"/>
    <mergeCell ref="L33:M33"/>
    <mergeCell ref="L35:M35"/>
    <mergeCell ref="L23:M23"/>
    <mergeCell ref="L36:M36"/>
    <mergeCell ref="L29:M29"/>
    <mergeCell ref="L30:M30"/>
    <mergeCell ref="L31:M31"/>
    <mergeCell ref="L17:M17"/>
    <mergeCell ref="L18:M18"/>
    <mergeCell ref="L19:M19"/>
    <mergeCell ref="L20:M20"/>
  </mergeCells>
  <phoneticPr fontId="6" type="noConversion"/>
  <dataValidations count="2">
    <dataValidation type="list" allowBlank="1" showInputMessage="1" showErrorMessage="1" sqref="K4">
      <formula1>#REF!</formula1>
    </dataValidation>
    <dataValidation type="list" allowBlank="1" showInputMessage="1" showErrorMessage="1" sqref="M4:M7">
      <formula1>Afkrydsning</formula1>
    </dataValidation>
  </dataValidations>
  <pageMargins left="0.75" right="0.4" top="0.37" bottom="0.37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Typer</vt:lpstr>
    </vt:vector>
  </TitlesOfParts>
  <Company>Lene Baunbæk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Baunbæk</dc:creator>
  <cp:lastModifiedBy>Lilann Lauridsen</cp:lastModifiedBy>
  <cp:lastPrinted>2015-10-30T10:21:23Z</cp:lastPrinted>
  <dcterms:created xsi:type="dcterms:W3CDTF">2011-03-11T16:11:46Z</dcterms:created>
  <dcterms:modified xsi:type="dcterms:W3CDTF">2020-08-04T11:53:34Z</dcterms:modified>
</cp:coreProperties>
</file>