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rkiv - VUC Roskilde\3 Personale\Blanketter OK\"/>
    </mc:Choice>
  </mc:AlternateContent>
  <bookViews>
    <workbookView xWindow="120" yWindow="150" windowWidth="24915" windowHeight="12075"/>
  </bookViews>
  <sheets>
    <sheet name="Mundtlig censur" sheetId="1" r:id="rId1"/>
    <sheet name="Vejledning" sheetId="3" r:id="rId2"/>
  </sheets>
  <calcPr calcId="162913"/>
</workbook>
</file>

<file path=xl/calcChain.xml><?xml version="1.0" encoding="utf-8"?>
<calcChain xmlns="http://schemas.openxmlformats.org/spreadsheetml/2006/main">
  <c r="E20" i="1" l="1"/>
  <c r="H24" i="1" s="1"/>
  <c r="D20" i="1" l="1"/>
  <c r="I44" i="1" l="1"/>
  <c r="J35" i="1"/>
  <c r="J34" i="1"/>
  <c r="J24" i="1"/>
  <c r="F28" i="1"/>
  <c r="J28" i="1" s="1"/>
  <c r="F27" i="1"/>
  <c r="J27" i="1" s="1"/>
  <c r="F26" i="1"/>
  <c r="J26" i="1" s="1"/>
  <c r="F25" i="1"/>
  <c r="J25" i="1" s="1"/>
  <c r="J36" i="1" l="1"/>
  <c r="H23" i="1"/>
  <c r="J23" i="1" s="1"/>
  <c r="J29" i="1" s="1"/>
  <c r="J12" i="1" l="1"/>
  <c r="J13" i="1"/>
  <c r="J14" i="1"/>
  <c r="J11" i="1"/>
  <c r="J15" i="1" l="1"/>
</calcChain>
</file>

<file path=xl/sharedStrings.xml><?xml version="1.0" encoding="utf-8"?>
<sst xmlns="http://schemas.openxmlformats.org/spreadsheetml/2006/main" count="75" uniqueCount="74">
  <si>
    <t>Blanket for mundtlig censur</t>
  </si>
  <si>
    <t>Denne blanket samt kopi af karakterliste skal afleveres til lønkontoret</t>
  </si>
  <si>
    <t>Ved privat overnatning (antal nætter):</t>
  </si>
  <si>
    <t>Lønkode 5264 sats 0</t>
  </si>
  <si>
    <t>Dagpenge pr døgn</t>
  </si>
  <si>
    <t>Antal enheder</t>
  </si>
  <si>
    <t>Beløb</t>
  </si>
  <si>
    <t>Timedagpenge (rest tælles i påbeg.timer)</t>
  </si>
  <si>
    <t>Reduktion for betalt morgenmad (antal dage)</t>
  </si>
  <si>
    <t>Reduktion for betalt frokost (antal dage)</t>
  </si>
  <si>
    <t>Reduktion for betalt middag (antal dage)</t>
  </si>
  <si>
    <t>Reduktion for betalt fuld kost (antal dage)</t>
  </si>
  <si>
    <t>I alt dagpenge til udbetaling</t>
  </si>
  <si>
    <t>Antal km</t>
  </si>
  <si>
    <t xml:space="preserve">Red. For kørsel fra hjem/arb  </t>
  </si>
  <si>
    <t>Antal km i alt</t>
  </si>
  <si>
    <t>Dato</t>
  </si>
  <si>
    <t>Beregning af mer-rejsetid pr. censorat (angiv også hvis det er 0-tid)</t>
  </si>
  <si>
    <t>Afrejse kl.</t>
  </si>
  <si>
    <t>Ankomst kl.</t>
  </si>
  <si>
    <t>Timer/min</t>
  </si>
  <si>
    <t>Normal daglig rejsetid til hovedansættelsessted</t>
  </si>
  <si>
    <t>Mertid (til censorbank) x 2 (tur/retur)</t>
  </si>
  <si>
    <t>Tur/retur i alt</t>
  </si>
  <si>
    <t>Udlæg</t>
  </si>
  <si>
    <t>Kr.</t>
  </si>
  <si>
    <t>Udlæg i alt</t>
  </si>
  <si>
    <t>Hvis der er købt togbilletter over Work-plus skal der vedlægges kopi</t>
  </si>
  <si>
    <t>Hvis der er bestilt hotel, som faktureres direkte til os , skriv navnet på hotellet her:</t>
  </si>
  <si>
    <t>Underskrift lønmodtager</t>
  </si>
  <si>
    <t>Underskrift leder</t>
  </si>
  <si>
    <t>Blanket ansvarlig Lilann Lauridsen</t>
  </si>
  <si>
    <t xml:space="preserve">Befordring </t>
  </si>
  <si>
    <t>Bilens reg.nr.(skal udfyldes ellers kan kørslen ikke udbetales)</t>
  </si>
  <si>
    <t xml:space="preserve">Udlæg til tog/taxa - hotel - forplejning </t>
  </si>
  <si>
    <t>Dato for afrejse (xx-xx-xx):</t>
  </si>
  <si>
    <t>Dato for hjemkomst (xx-xx-xx):</t>
  </si>
  <si>
    <t>Klokkeslæt for afrejse (xx:xx):</t>
  </si>
  <si>
    <t>Klokkeslæt for hjemkomst (xx:xx):</t>
  </si>
  <si>
    <t>Rejsetid fra hjem til censorat (xx:xx):</t>
  </si>
  <si>
    <t>Vær OBS på at der kan ikke udbetales fra denne blanket hvis bilag for udlæg og karakterliste ikke er vedlagt</t>
  </si>
  <si>
    <t>Rejsens varighed(dage&amp;timer):</t>
  </si>
  <si>
    <r>
      <t>LKO 5290</t>
    </r>
    <r>
      <rPr>
        <sz val="8"/>
        <color theme="1"/>
        <rFont val="Calibri"/>
        <family val="2"/>
        <scheme val="minor"/>
      </rPr>
      <t xml:space="preserve"> </t>
    </r>
    <r>
      <rPr>
        <b/>
        <sz val="8"/>
        <color theme="1"/>
        <rFont val="Calibri"/>
        <family val="2"/>
        <scheme val="minor"/>
      </rPr>
      <t>(segment 5 projekt 102)</t>
    </r>
  </si>
  <si>
    <t>Navn:</t>
  </si>
  <si>
    <t>Cpr.nr.:</t>
  </si>
  <si>
    <t>Hovedarbejdssted:</t>
  </si>
  <si>
    <t>Navn og adresse på censorat:</t>
  </si>
  <si>
    <t>Kørsel fra</t>
  </si>
  <si>
    <t>Kørsel til</t>
  </si>
  <si>
    <t>Befordring:</t>
  </si>
  <si>
    <t>Time- dagpenge i forbindelse med censorat:</t>
  </si>
  <si>
    <t>Udfyld dato for afrejse og hjemkomst (udfyld datoen således: xx-xx-xx)</t>
  </si>
  <si>
    <t>Udfyld klokkeslæt for afrejse og hjemkomst (udfyld klokkeslettet således xx:xx)</t>
  </si>
  <si>
    <t>Udfyld navn, cpr.nummer, hovedarbejdssted og navn og adresse på censorat.</t>
  </si>
  <si>
    <t>(Den ansatte kan vælge at få udbetalt udokumenteret nattillæg i stedet for at få refunderet overnatningsudgifter mod dokumentation. Det udokumenterede nattillæg vil typisk blive anvendt, hvor den ansatte har mulighed for at overnatte privat, og er beregnet til at skulle sætte den ansatte i stand til at sige "tak for ulejligheden").</t>
  </si>
  <si>
    <t>Beregning af merarbejdstid:</t>
  </si>
  <si>
    <t>Der skal indtastes afrejse- og ankomsttid (fra hjemadresse til censoret)og den normale</t>
  </si>
  <si>
    <t>Udlæg til tog/taxa - hotel - forplejning:</t>
  </si>
  <si>
    <t>Husk hvis der er købt togbilletter over Work-plus skal der vedlægges en kopi</t>
  </si>
  <si>
    <t>Hvis hotellet faktureres direkte til os skal du udfylde navnet på hotellet.</t>
  </si>
  <si>
    <t>Ved kørsel i egen bil skal du udfylde rubrikken og husk at skrive bilens reg.nr., da vi ikke kan</t>
  </si>
  <si>
    <t>udbetale hvis det mangler.</t>
  </si>
  <si>
    <t>Hvis du overnatter privat er der mulighed for at få et udokumenteret tillæg.</t>
  </si>
  <si>
    <t>Vejledning for blanket for mundtlig censur</t>
  </si>
  <si>
    <t>Blanketten skal underskrives af dig og din leder og afleveres til Lønkontoret</t>
  </si>
  <si>
    <t>Alle udlægsbilag kopieres og samles til hele A4-sider</t>
  </si>
  <si>
    <t>transporttid til hovedarbejdsstedet. Da timerne skal indberettes LUDUS og afregnes til censorbank.</t>
  </si>
  <si>
    <t>Alle bilag skal samles til hele A4 sider og kopieres og vedlægges.</t>
  </si>
  <si>
    <t>Time- og dagpenge i forbindelse med censoratet (skal kun udfyldes i forbindelse med overnatning)</t>
  </si>
  <si>
    <t>forbundet med overnatning. Derudover udbetales timepenge for hver påbegyndt time, rejsen varer</t>
  </si>
  <si>
    <t>udover hele døgn, der kan således aldrig alene udbetales timepenge.</t>
  </si>
  <si>
    <t xml:space="preserve">Dagpengebeløbet udbetales for hver fulde 24 timer, en tjenesterejse har varet, når den har været </t>
  </si>
  <si>
    <r>
      <t xml:space="preserve">LKO 5305 sats 3                       </t>
    </r>
    <r>
      <rPr>
        <b/>
        <sz val="8"/>
        <color theme="1"/>
        <rFont val="Calibri"/>
        <family val="2"/>
        <scheme val="minor"/>
      </rPr>
      <t>(segment 5 projekt 102)</t>
    </r>
  </si>
  <si>
    <t>A pris (2023-sats)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</si>
</sst>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numFmt numFmtId="165" formatCode="hh:mm;@"/>
    <numFmt numFmtId="166" formatCode="0;[Red]0"/>
  </numFmts>
  <fonts count="13" x14ac:knownFonts="1">
    <font>
      <sz val="11"/>
      <color theme="1"/>
      <name val="Calibri"/>
      <family val="2"/>
      <scheme val="minor"/>
    </font>
    <font>
      <b/>
      <sz val="11"/>
      <color theme="1"/>
      <name val="Calibri"/>
      <family val="2"/>
      <scheme val="minor"/>
    </font>
    <font>
      <sz val="8"/>
      <color theme="1"/>
      <name val="Calibri"/>
      <family val="2"/>
      <scheme val="minor"/>
    </font>
    <font>
      <sz val="9"/>
      <color theme="1"/>
      <name val="Calibri"/>
      <family val="2"/>
      <scheme val="minor"/>
    </font>
    <font>
      <b/>
      <sz val="12"/>
      <color theme="1"/>
      <name val="Calibri"/>
      <family val="2"/>
      <scheme val="minor"/>
    </font>
    <font>
      <b/>
      <sz val="18"/>
      <color theme="1"/>
      <name val="Calibri"/>
      <family val="2"/>
      <scheme val="minor"/>
    </font>
    <font>
      <b/>
      <sz val="9"/>
      <color theme="1"/>
      <name val="Calibri"/>
      <family val="2"/>
      <scheme val="minor"/>
    </font>
    <font>
      <b/>
      <u/>
      <sz val="12"/>
      <color theme="1"/>
      <name val="Calibri"/>
      <family val="2"/>
      <scheme val="minor"/>
    </font>
    <font>
      <b/>
      <sz val="8"/>
      <color theme="1"/>
      <name val="Calibri"/>
      <family val="2"/>
      <scheme val="minor"/>
    </font>
    <font>
      <i/>
      <sz val="9"/>
      <color theme="1"/>
      <name val="Calibri"/>
      <family val="2"/>
      <scheme val="minor"/>
    </font>
    <font>
      <b/>
      <sz val="14"/>
      <color theme="1"/>
      <name val="Calibri"/>
      <family val="2"/>
      <scheme val="minor"/>
    </font>
    <font>
      <i/>
      <sz val="11"/>
      <color theme="1"/>
      <name val="Calibri"/>
      <family val="2"/>
      <scheme val="minor"/>
    </font>
    <font>
      <b/>
      <i/>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FF0000"/>
        <bgColor indexed="64"/>
      </patternFill>
    </fill>
  </fills>
  <borders count="1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76">
    <xf numFmtId="0" fontId="0" fillId="0" borderId="0" xfId="0"/>
    <xf numFmtId="0" fontId="0" fillId="0" borderId="2" xfId="0" applyBorder="1" applyAlignment="1" applyProtection="1">
      <alignment horizontal="center"/>
      <protection locked="0"/>
    </xf>
    <xf numFmtId="0" fontId="0" fillId="0" borderId="2" xfId="0" applyBorder="1" applyProtection="1">
      <protection locked="0"/>
    </xf>
    <xf numFmtId="0" fontId="0" fillId="0" borderId="8" xfId="0" applyFont="1" applyFill="1" applyBorder="1" applyAlignment="1" applyProtection="1">
      <alignment horizontal="center"/>
      <protection locked="0"/>
    </xf>
    <xf numFmtId="0" fontId="0" fillId="4" borderId="2" xfId="0" applyFill="1" applyBorder="1" applyProtection="1"/>
    <xf numFmtId="0" fontId="5" fillId="0" borderId="0" xfId="0" applyFont="1" applyProtection="1"/>
    <xf numFmtId="0" fontId="0" fillId="0" borderId="0" xfId="0" applyProtection="1"/>
    <xf numFmtId="0" fontId="7" fillId="2" borderId="0" xfId="0" applyFont="1" applyFill="1" applyProtection="1"/>
    <xf numFmtId="0" fontId="0" fillId="0" borderId="1" xfId="0" applyFill="1" applyBorder="1" applyAlignment="1" applyProtection="1"/>
    <xf numFmtId="0" fontId="0" fillId="0" borderId="0" xfId="0" applyBorder="1" applyAlignment="1" applyProtection="1">
      <alignment horizontal="center"/>
    </xf>
    <xf numFmtId="0" fontId="0" fillId="4" borderId="2" xfId="0" applyFill="1" applyBorder="1" applyAlignment="1" applyProtection="1">
      <alignment horizontal="center" vertical="center"/>
    </xf>
    <xf numFmtId="0" fontId="3" fillId="4" borderId="2" xfId="0" applyFont="1" applyFill="1" applyBorder="1" applyAlignment="1" applyProtection="1">
      <alignment horizontal="center" vertical="center" wrapText="1"/>
    </xf>
    <xf numFmtId="2" fontId="0" fillId="0" borderId="4" xfId="0" applyNumberFormat="1" applyBorder="1" applyAlignment="1" applyProtection="1">
      <alignment horizontal="center"/>
    </xf>
    <xf numFmtId="0" fontId="0" fillId="4" borderId="3" xfId="0" applyFill="1" applyBorder="1" applyAlignment="1" applyProtection="1"/>
    <xf numFmtId="0" fontId="0" fillId="4" borderId="5" xfId="0" applyFill="1" applyBorder="1" applyAlignment="1" applyProtection="1"/>
    <xf numFmtId="0" fontId="0" fillId="0" borderId="1" xfId="0" applyBorder="1" applyProtection="1"/>
    <xf numFmtId="0" fontId="4" fillId="5" borderId="3" xfId="0" applyFont="1" applyFill="1" applyBorder="1" applyAlignment="1" applyProtection="1"/>
    <xf numFmtId="0" fontId="4" fillId="5" borderId="5" xfId="0" applyFont="1" applyFill="1" applyBorder="1" applyAlignment="1" applyProtection="1"/>
    <xf numFmtId="0" fontId="0" fillId="0" borderId="0" xfId="0" applyBorder="1" applyProtection="1"/>
    <xf numFmtId="0" fontId="0" fillId="0" borderId="7" xfId="0" applyBorder="1" applyProtection="1"/>
    <xf numFmtId="0" fontId="1" fillId="6" borderId="0" xfId="0" applyFont="1" applyFill="1" applyProtection="1"/>
    <xf numFmtId="0" fontId="0" fillId="6" borderId="0" xfId="0" applyFill="1" applyProtection="1"/>
    <xf numFmtId="0" fontId="2" fillId="0" borderId="0" xfId="0" applyFont="1" applyProtection="1"/>
    <xf numFmtId="0" fontId="0" fillId="0" borderId="0" xfId="0" applyFont="1"/>
    <xf numFmtId="0" fontId="1" fillId="3" borderId="0" xfId="0" applyFont="1" applyFill="1" applyAlignment="1"/>
    <xf numFmtId="0" fontId="11" fillId="0" borderId="0" xfId="0" applyFont="1"/>
    <xf numFmtId="0" fontId="12" fillId="0" borderId="0" xfId="0" applyFont="1" applyFill="1" applyAlignment="1"/>
    <xf numFmtId="0" fontId="11" fillId="0" borderId="0" xfId="0" applyFont="1" applyFill="1" applyAlignment="1"/>
    <xf numFmtId="2" fontId="0" fillId="0" borderId="0" xfId="0" applyNumberFormat="1" applyProtection="1"/>
    <xf numFmtId="166" fontId="0" fillId="0" borderId="3" xfId="0" applyNumberFormat="1" applyBorder="1" applyAlignment="1" applyProtection="1">
      <alignment horizontal="center"/>
    </xf>
    <xf numFmtId="0" fontId="0" fillId="0" borderId="2" xfId="0" applyBorder="1" applyAlignment="1" applyProtection="1">
      <alignment horizontal="center"/>
      <protection locked="0"/>
    </xf>
    <xf numFmtId="0" fontId="0" fillId="4" borderId="3" xfId="0" applyFill="1" applyBorder="1" applyAlignment="1" applyProtection="1">
      <alignment horizontal="left"/>
    </xf>
    <xf numFmtId="0" fontId="0" fillId="4" borderId="4" xfId="0" applyFill="1" applyBorder="1" applyAlignment="1" applyProtection="1">
      <alignment horizontal="left"/>
    </xf>
    <xf numFmtId="0" fontId="0" fillId="4" borderId="5" xfId="0" applyFill="1" applyBorder="1" applyAlignment="1" applyProtection="1">
      <alignment horizontal="left"/>
    </xf>
    <xf numFmtId="0" fontId="0" fillId="4" borderId="2" xfId="0" applyFill="1" applyBorder="1" applyAlignment="1" applyProtection="1">
      <alignment horizontal="center" vertical="center"/>
    </xf>
    <xf numFmtId="0" fontId="0" fillId="3" borderId="2" xfId="0" applyFill="1" applyBorder="1" applyAlignment="1" applyProtection="1">
      <alignment horizontal="center"/>
    </xf>
    <xf numFmtId="0" fontId="1" fillId="2" borderId="3"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2" borderId="10" xfId="0" applyFont="1" applyFill="1" applyBorder="1" applyAlignment="1" applyProtection="1">
      <alignment horizontal="center" vertical="center"/>
    </xf>
    <xf numFmtId="0" fontId="0" fillId="0" borderId="2" xfId="0" applyBorder="1" applyAlignment="1" applyProtection="1">
      <alignment horizontal="center"/>
    </xf>
    <xf numFmtId="0" fontId="0" fillId="3" borderId="9" xfId="0" applyFill="1" applyBorder="1" applyAlignment="1" applyProtection="1">
      <alignment horizontal="center" wrapText="1"/>
    </xf>
    <xf numFmtId="0" fontId="0" fillId="3" borderId="4" xfId="0" applyFill="1" applyBorder="1" applyAlignment="1" applyProtection="1">
      <alignment horizontal="center" wrapText="1"/>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6" xfId="0" applyBorder="1" applyAlignment="1" applyProtection="1">
      <alignment horizontal="center"/>
      <protection locked="0"/>
    </xf>
    <xf numFmtId="0" fontId="0" fillId="4" borderId="2" xfId="0" applyFont="1" applyFill="1" applyBorder="1" applyAlignment="1" applyProtection="1">
      <alignment horizontal="center" vertical="center"/>
    </xf>
    <xf numFmtId="0" fontId="0" fillId="4" borderId="2" xfId="0" applyFill="1" applyBorder="1" applyAlignment="1" applyProtection="1">
      <alignment horizontal="left"/>
    </xf>
    <xf numFmtId="165" fontId="0" fillId="0" borderId="6" xfId="0" applyNumberFormat="1" applyBorder="1" applyAlignment="1" applyProtection="1">
      <alignment horizontal="center"/>
    </xf>
    <xf numFmtId="0" fontId="0" fillId="0" borderId="6" xfId="0" applyBorder="1" applyAlignment="1" applyProtection="1">
      <alignment horizontal="center"/>
    </xf>
    <xf numFmtId="0" fontId="0" fillId="3" borderId="4" xfId="0" applyFill="1" applyBorder="1" applyAlignment="1" applyProtection="1">
      <alignment horizontal="center"/>
    </xf>
    <xf numFmtId="164" fontId="0" fillId="0" borderId="2" xfId="0" applyNumberFormat="1" applyBorder="1" applyAlignment="1" applyProtection="1">
      <alignment horizontal="center"/>
      <protection locked="0"/>
    </xf>
    <xf numFmtId="165" fontId="0" fillId="0" borderId="2" xfId="0" applyNumberFormat="1" applyBorder="1" applyAlignment="1" applyProtection="1">
      <alignment horizontal="center"/>
      <protection locked="0"/>
    </xf>
    <xf numFmtId="2" fontId="0" fillId="0" borderId="2" xfId="0" applyNumberFormat="1" applyBorder="1" applyAlignment="1" applyProtection="1">
      <alignment horizontal="right"/>
      <protection locked="0"/>
    </xf>
    <xf numFmtId="0" fontId="0" fillId="4" borderId="2" xfId="0" applyFill="1" applyBorder="1" applyAlignment="1" applyProtection="1">
      <alignment horizontal="center"/>
    </xf>
    <xf numFmtId="2" fontId="0" fillId="0" borderId="2" xfId="0" applyNumberFormat="1" applyBorder="1" applyAlignment="1" applyProtection="1">
      <alignment horizontal="right"/>
    </xf>
    <xf numFmtId="0" fontId="0" fillId="4" borderId="2" xfId="0" applyFill="1" applyBorder="1" applyAlignment="1" applyProtection="1">
      <alignment horizontal="right"/>
    </xf>
    <xf numFmtId="0" fontId="4" fillId="5" borderId="2" xfId="0" applyFont="1" applyFill="1" applyBorder="1" applyAlignment="1" applyProtection="1">
      <alignment horizontal="center"/>
    </xf>
    <xf numFmtId="4" fontId="0" fillId="0" borderId="2" xfId="0" applyNumberFormat="1" applyBorder="1" applyAlignment="1" applyProtection="1">
      <alignment horizontal="right"/>
    </xf>
    <xf numFmtId="0" fontId="0" fillId="4" borderId="3" xfId="0" applyFill="1" applyBorder="1" applyAlignment="1" applyProtection="1">
      <alignment horizontal="center"/>
    </xf>
    <xf numFmtId="0" fontId="0" fillId="4" borderId="4" xfId="0" applyFill="1" applyBorder="1" applyAlignment="1" applyProtection="1">
      <alignment horizontal="center"/>
    </xf>
    <xf numFmtId="2" fontId="0" fillId="0" borderId="3" xfId="0" applyNumberFormat="1" applyBorder="1" applyAlignment="1" applyProtection="1">
      <alignment horizontal="right"/>
    </xf>
    <xf numFmtId="2" fontId="0" fillId="0" borderId="4" xfId="0" applyNumberFormat="1" applyBorder="1" applyAlignment="1" applyProtection="1">
      <alignment horizontal="right"/>
    </xf>
    <xf numFmtId="1" fontId="0" fillId="0" borderId="2" xfId="0" applyNumberFormat="1" applyBorder="1" applyAlignment="1" applyProtection="1">
      <alignment horizontal="right"/>
    </xf>
    <xf numFmtId="0" fontId="0" fillId="0" borderId="0" xfId="0" applyAlignment="1" applyProtection="1">
      <alignment horizontal="center"/>
    </xf>
    <xf numFmtId="0" fontId="0" fillId="3" borderId="3" xfId="0" applyFill="1" applyBorder="1" applyAlignment="1" applyProtection="1">
      <alignment horizontal="center"/>
    </xf>
    <xf numFmtId="0" fontId="0" fillId="3" borderId="5" xfId="0" applyFill="1" applyBorder="1" applyAlignment="1" applyProtection="1">
      <alignment horizontal="center"/>
    </xf>
    <xf numFmtId="0" fontId="1" fillId="2" borderId="2" xfId="0" applyFont="1" applyFill="1" applyBorder="1" applyAlignment="1" applyProtection="1">
      <alignment horizontal="center"/>
    </xf>
    <xf numFmtId="165" fontId="0" fillId="0" borderId="2" xfId="0" applyNumberFormat="1" applyBorder="1" applyAlignment="1" applyProtection="1">
      <alignment horizontal="center"/>
    </xf>
    <xf numFmtId="0" fontId="0" fillId="0" borderId="1" xfId="0" applyBorder="1" applyAlignment="1" applyProtection="1">
      <alignment horizontal="center"/>
    </xf>
    <xf numFmtId="4" fontId="0" fillId="0" borderId="2" xfId="0" applyNumberFormat="1" applyBorder="1" applyAlignment="1" applyProtection="1">
      <alignment horizontal="right"/>
      <protection locked="0"/>
    </xf>
    <xf numFmtId="0" fontId="0" fillId="3" borderId="2" xfId="0" applyFill="1" applyBorder="1" applyAlignment="1" applyProtection="1">
      <alignment horizontal="left"/>
    </xf>
    <xf numFmtId="0" fontId="6" fillId="2" borderId="5" xfId="0" applyFont="1" applyFill="1" applyBorder="1" applyAlignment="1" applyProtection="1">
      <alignment horizontal="center"/>
    </xf>
    <xf numFmtId="0" fontId="1" fillId="3" borderId="0" xfId="0" applyFont="1" applyFill="1" applyAlignment="1">
      <alignment horizontal="center"/>
    </xf>
    <xf numFmtId="0" fontId="1" fillId="2" borderId="0" xfId="0" applyFont="1" applyFill="1" applyAlignment="1">
      <alignment horizontal="center"/>
    </xf>
    <xf numFmtId="0" fontId="9" fillId="0" borderId="0" xfId="0" applyFont="1" applyAlignment="1">
      <alignment horizontal="left" wrapText="1"/>
    </xf>
    <xf numFmtId="0" fontId="10" fillId="2"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19050</xdr:colOff>
      <xdr:row>0</xdr:row>
      <xdr:rowOff>0</xdr:rowOff>
    </xdr:from>
    <xdr:to>
      <xdr:col>10</xdr:col>
      <xdr:colOff>47625</xdr:colOff>
      <xdr:row>3</xdr:row>
      <xdr:rowOff>161925</xdr:rowOff>
    </xdr:to>
    <xdr:pic>
      <xdr:nvPicPr>
        <xdr:cNvPr id="3" name="Billede 2" descr="cid:fff426ac-6e50-432d-9705-f58e2c4a4b18"/>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72100" y="0"/>
          <a:ext cx="1304925" cy="847725"/>
        </a:xfrm>
        <a:prstGeom prst="rect">
          <a:avLst/>
        </a:prstGeom>
        <a:noFill/>
        <a:ln>
          <a:noFill/>
        </a:ln>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showGridLines="0" tabSelected="1" view="pageLayout" zoomScaleNormal="100" workbookViewId="0">
      <selection activeCell="F25" sqref="F25:G25"/>
    </sheetView>
  </sheetViews>
  <sheetFormatPr defaultRowHeight="15" x14ac:dyDescent="0.25"/>
  <cols>
    <col min="3" max="3" width="9.42578125" customWidth="1"/>
    <col min="7" max="7" width="10.28515625" customWidth="1"/>
    <col min="10" max="10" width="8.7109375" customWidth="1"/>
  </cols>
  <sheetData>
    <row r="1" spans="1:11" ht="23.25" x14ac:dyDescent="0.35">
      <c r="A1" s="5" t="s">
        <v>0</v>
      </c>
      <c r="B1" s="5"/>
      <c r="C1" s="5"/>
      <c r="D1" s="6"/>
      <c r="E1" s="6"/>
      <c r="F1" s="6"/>
      <c r="G1" s="6"/>
      <c r="H1" s="6"/>
      <c r="J1" s="6"/>
      <c r="K1" s="6"/>
    </row>
    <row r="2" spans="1:11" x14ac:dyDescent="0.25">
      <c r="A2" s="6"/>
      <c r="B2" s="6"/>
      <c r="C2" s="6"/>
      <c r="D2" s="6"/>
      <c r="E2" s="6"/>
      <c r="F2" s="6"/>
      <c r="G2" s="6"/>
      <c r="H2" s="6"/>
      <c r="I2" s="6"/>
      <c r="J2" s="6"/>
      <c r="K2" s="6"/>
    </row>
    <row r="3" spans="1:11" ht="15.75" x14ac:dyDescent="0.25">
      <c r="A3" s="7" t="s">
        <v>1</v>
      </c>
      <c r="B3" s="7"/>
      <c r="C3" s="7"/>
      <c r="D3" s="7"/>
      <c r="E3" s="7"/>
      <c r="F3" s="7"/>
      <c r="G3" s="7"/>
      <c r="H3" s="6"/>
      <c r="I3" s="6"/>
      <c r="J3" s="6"/>
      <c r="K3" s="6"/>
    </row>
    <row r="4" spans="1:11" x14ac:dyDescent="0.25">
      <c r="A4" s="6"/>
      <c r="B4" s="6"/>
      <c r="C4" s="6"/>
      <c r="D4" s="6"/>
      <c r="E4" s="6"/>
      <c r="F4" s="6"/>
      <c r="G4" s="6"/>
      <c r="H4" s="6"/>
      <c r="I4" s="6"/>
      <c r="J4" s="6"/>
      <c r="K4" s="6"/>
    </row>
    <row r="5" spans="1:11" x14ac:dyDescent="0.25">
      <c r="A5" s="4" t="s">
        <v>43</v>
      </c>
      <c r="B5" s="30"/>
      <c r="C5" s="30"/>
      <c r="D5" s="30"/>
      <c r="E5" s="30"/>
      <c r="F5" s="4" t="s">
        <v>44</v>
      </c>
      <c r="G5" s="30"/>
      <c r="H5" s="30"/>
      <c r="I5" s="30"/>
      <c r="J5" s="30"/>
      <c r="K5" s="30"/>
    </row>
    <row r="6" spans="1:11" x14ac:dyDescent="0.25">
      <c r="A6" s="31" t="s">
        <v>45</v>
      </c>
      <c r="B6" s="32"/>
      <c r="C6" s="30"/>
      <c r="D6" s="30"/>
      <c r="E6" s="30"/>
      <c r="F6" s="30"/>
      <c r="G6" s="30"/>
      <c r="H6" s="30"/>
      <c r="I6" s="30"/>
      <c r="J6" s="30"/>
      <c r="K6" s="30"/>
    </row>
    <row r="7" spans="1:11" x14ac:dyDescent="0.25">
      <c r="A7" s="31" t="s">
        <v>46</v>
      </c>
      <c r="B7" s="33"/>
      <c r="C7" s="32"/>
      <c r="D7" s="30"/>
      <c r="E7" s="30"/>
      <c r="F7" s="30"/>
      <c r="G7" s="30"/>
      <c r="H7" s="30"/>
      <c r="I7" s="30"/>
      <c r="J7" s="30"/>
      <c r="K7" s="30"/>
    </row>
    <row r="8" spans="1:11" x14ac:dyDescent="0.25">
      <c r="A8" s="8"/>
      <c r="B8" s="8"/>
      <c r="C8" s="8"/>
      <c r="D8" s="8"/>
      <c r="E8" s="9"/>
      <c r="F8" s="9"/>
      <c r="G8" s="9"/>
      <c r="H8" s="9"/>
      <c r="I8" s="9"/>
      <c r="J8" s="9"/>
      <c r="K8" s="9"/>
    </row>
    <row r="9" spans="1:11" ht="15.75" x14ac:dyDescent="0.25">
      <c r="A9" s="56" t="s">
        <v>32</v>
      </c>
      <c r="B9" s="56"/>
      <c r="C9" s="56"/>
      <c r="D9" s="56"/>
      <c r="E9" s="56"/>
      <c r="F9" s="56"/>
      <c r="G9" s="56"/>
      <c r="H9" s="56"/>
      <c r="I9" s="56"/>
      <c r="J9" s="56"/>
      <c r="K9" s="56"/>
    </row>
    <row r="10" spans="1:11" ht="36" x14ac:dyDescent="0.25">
      <c r="A10" s="10" t="s">
        <v>16</v>
      </c>
      <c r="B10" s="34" t="s">
        <v>47</v>
      </c>
      <c r="C10" s="34"/>
      <c r="D10" s="34"/>
      <c r="E10" s="34" t="s">
        <v>48</v>
      </c>
      <c r="F10" s="34"/>
      <c r="G10" s="34"/>
      <c r="H10" s="10" t="s">
        <v>13</v>
      </c>
      <c r="I10" s="11" t="s">
        <v>14</v>
      </c>
      <c r="J10" s="45" t="s">
        <v>15</v>
      </c>
      <c r="K10" s="45"/>
    </row>
    <row r="11" spans="1:11" x14ac:dyDescent="0.25">
      <c r="A11" s="2"/>
      <c r="B11" s="30"/>
      <c r="C11" s="30"/>
      <c r="D11" s="30"/>
      <c r="E11" s="30"/>
      <c r="F11" s="30"/>
      <c r="G11" s="30"/>
      <c r="H11" s="1"/>
      <c r="I11" s="1"/>
      <c r="J11" s="39">
        <f>H11-I11</f>
        <v>0</v>
      </c>
      <c r="K11" s="39"/>
    </row>
    <row r="12" spans="1:11" x14ac:dyDescent="0.25">
      <c r="A12" s="2"/>
      <c r="B12" s="30"/>
      <c r="C12" s="30"/>
      <c r="D12" s="30"/>
      <c r="E12" s="30"/>
      <c r="F12" s="30"/>
      <c r="G12" s="30"/>
      <c r="H12" s="1"/>
      <c r="I12" s="1"/>
      <c r="J12" s="39">
        <f t="shared" ref="J12:J14" si="0">H12-I12</f>
        <v>0</v>
      </c>
      <c r="K12" s="39"/>
    </row>
    <row r="13" spans="1:11" x14ac:dyDescent="0.25">
      <c r="A13" s="2"/>
      <c r="B13" s="30"/>
      <c r="C13" s="30"/>
      <c r="D13" s="30"/>
      <c r="E13" s="30"/>
      <c r="F13" s="30"/>
      <c r="G13" s="30"/>
      <c r="H13" s="1"/>
      <c r="I13" s="1"/>
      <c r="J13" s="39">
        <f t="shared" si="0"/>
        <v>0</v>
      </c>
      <c r="K13" s="39"/>
    </row>
    <row r="14" spans="1:11" ht="15.75" thickBot="1" x14ac:dyDescent="0.3">
      <c r="A14" s="2"/>
      <c r="B14" s="30"/>
      <c r="C14" s="30"/>
      <c r="D14" s="30"/>
      <c r="E14" s="30"/>
      <c r="F14" s="30"/>
      <c r="G14" s="44"/>
      <c r="H14" s="1"/>
      <c r="I14" s="1"/>
      <c r="J14" s="39">
        <f t="shared" si="0"/>
        <v>0</v>
      </c>
      <c r="K14" s="39"/>
    </row>
    <row r="15" spans="1:11" ht="26.25" customHeight="1" thickBot="1" x14ac:dyDescent="0.3">
      <c r="A15" s="36" t="s">
        <v>33</v>
      </c>
      <c r="B15" s="37"/>
      <c r="C15" s="37"/>
      <c r="D15" s="37"/>
      <c r="E15" s="37"/>
      <c r="F15" s="38"/>
      <c r="G15" s="3"/>
      <c r="H15" s="40" t="s">
        <v>72</v>
      </c>
      <c r="I15" s="41"/>
      <c r="J15" s="42">
        <f>SUM(J11:K14)</f>
        <v>0</v>
      </c>
      <c r="K15" s="43"/>
    </row>
    <row r="16" spans="1:11" x14ac:dyDescent="0.25">
      <c r="A16" s="6"/>
      <c r="B16" s="6"/>
      <c r="C16" s="6"/>
      <c r="D16" s="6"/>
      <c r="E16" s="6"/>
      <c r="F16" s="6"/>
      <c r="G16" s="6"/>
      <c r="H16" s="6"/>
      <c r="I16" s="6"/>
      <c r="J16" s="6"/>
      <c r="K16" s="28"/>
    </row>
    <row r="17" spans="1:11" ht="15.75" x14ac:dyDescent="0.25">
      <c r="A17" s="56" t="s">
        <v>68</v>
      </c>
      <c r="B17" s="56"/>
      <c r="C17" s="56"/>
      <c r="D17" s="56"/>
      <c r="E17" s="56"/>
      <c r="F17" s="56"/>
      <c r="G17" s="56"/>
      <c r="H17" s="56"/>
      <c r="I17" s="56"/>
      <c r="J17" s="56"/>
      <c r="K17" s="56"/>
    </row>
    <row r="18" spans="1:11" x14ac:dyDescent="0.25">
      <c r="A18" s="46" t="s">
        <v>35</v>
      </c>
      <c r="B18" s="46"/>
      <c r="C18" s="46"/>
      <c r="D18" s="50"/>
      <c r="E18" s="50"/>
      <c r="F18" s="46" t="s">
        <v>36</v>
      </c>
      <c r="G18" s="46"/>
      <c r="H18" s="46"/>
      <c r="I18" s="46"/>
      <c r="J18" s="50"/>
      <c r="K18" s="50"/>
    </row>
    <row r="19" spans="1:11" x14ac:dyDescent="0.25">
      <c r="A19" s="31" t="s">
        <v>37</v>
      </c>
      <c r="B19" s="33"/>
      <c r="C19" s="32"/>
      <c r="D19" s="51"/>
      <c r="E19" s="51"/>
      <c r="F19" s="46" t="s">
        <v>38</v>
      </c>
      <c r="G19" s="46"/>
      <c r="H19" s="46"/>
      <c r="I19" s="46"/>
      <c r="J19" s="51"/>
      <c r="K19" s="51"/>
    </row>
    <row r="20" spans="1:11" x14ac:dyDescent="0.25">
      <c r="A20" s="46" t="s">
        <v>41</v>
      </c>
      <c r="B20" s="46"/>
      <c r="C20" s="46"/>
      <c r="D20" s="29">
        <f>IF(OR(J19&gt;=D19,D19-J19&lt;=TIME(0,59,0)),(J18-D18),(J18-D18-1))</f>
        <v>0</v>
      </c>
      <c r="E20" s="12" t="str">
        <f>TEXT(IF(J19-D19&lt;0,IF(MINUTE(J19-D19+24)&gt;0,J19-D19+TIME(1,0,0),J19-D19+2)+24,IF(MINUTE(J19-D19+24)&gt;0,J19-D19+TIME(1,0,0),J19-D19)),"t")</f>
        <v>0</v>
      </c>
      <c r="F20" s="47"/>
      <c r="G20" s="48"/>
      <c r="H20" s="39"/>
      <c r="I20" s="39"/>
      <c r="J20" s="39"/>
      <c r="K20" s="39"/>
    </row>
    <row r="21" spans="1:11" x14ac:dyDescent="0.25">
      <c r="A21" s="46" t="s">
        <v>2</v>
      </c>
      <c r="B21" s="46"/>
      <c r="C21" s="46"/>
      <c r="D21" s="46"/>
      <c r="E21" s="46"/>
      <c r="F21" s="30"/>
      <c r="G21" s="30"/>
      <c r="H21" s="49" t="s">
        <v>3</v>
      </c>
      <c r="I21" s="35"/>
      <c r="J21" s="39"/>
      <c r="K21" s="39"/>
    </row>
    <row r="22" spans="1:11" x14ac:dyDescent="0.25">
      <c r="A22" s="55"/>
      <c r="B22" s="55"/>
      <c r="C22" s="55"/>
      <c r="D22" s="55"/>
      <c r="E22" s="55"/>
      <c r="F22" s="53" t="s">
        <v>73</v>
      </c>
      <c r="G22" s="53"/>
      <c r="H22" s="58" t="s">
        <v>5</v>
      </c>
      <c r="I22" s="59"/>
      <c r="J22" s="58" t="s">
        <v>6</v>
      </c>
      <c r="K22" s="59"/>
    </row>
    <row r="23" spans="1:11" x14ac:dyDescent="0.25">
      <c r="A23" s="46" t="s">
        <v>4</v>
      </c>
      <c r="B23" s="46"/>
      <c r="C23" s="46"/>
      <c r="D23" s="46"/>
      <c r="E23" s="46"/>
      <c r="F23" s="54">
        <v>477</v>
      </c>
      <c r="G23" s="54"/>
      <c r="H23" s="62">
        <f>D20</f>
        <v>0</v>
      </c>
      <c r="I23" s="62"/>
      <c r="J23" s="57">
        <f>F23*H23</f>
        <v>0</v>
      </c>
      <c r="K23" s="57"/>
    </row>
    <row r="24" spans="1:11" x14ac:dyDescent="0.25">
      <c r="A24" s="46" t="s">
        <v>7</v>
      </c>
      <c r="B24" s="46"/>
      <c r="C24" s="46"/>
      <c r="D24" s="46"/>
      <c r="E24" s="46"/>
      <c r="F24" s="54">
        <v>19.88</v>
      </c>
      <c r="G24" s="54"/>
      <c r="H24" s="54" t="str">
        <f>E20</f>
        <v>0</v>
      </c>
      <c r="I24" s="54"/>
      <c r="J24" s="57">
        <f t="shared" ref="J24:J28" si="1">F24*H24</f>
        <v>0</v>
      </c>
      <c r="K24" s="57"/>
    </row>
    <row r="25" spans="1:11" x14ac:dyDescent="0.25">
      <c r="A25" s="46" t="s">
        <v>8</v>
      </c>
      <c r="B25" s="46"/>
      <c r="C25" s="46"/>
      <c r="D25" s="46"/>
      <c r="E25" s="46"/>
      <c r="F25" s="54">
        <f>-F23*15%</f>
        <v>-71.55</v>
      </c>
      <c r="G25" s="54"/>
      <c r="H25" s="52"/>
      <c r="I25" s="52"/>
      <c r="J25" s="57">
        <f t="shared" si="1"/>
        <v>0</v>
      </c>
      <c r="K25" s="57"/>
    </row>
    <row r="26" spans="1:11" x14ac:dyDescent="0.25">
      <c r="A26" s="46" t="s">
        <v>9</v>
      </c>
      <c r="B26" s="46"/>
      <c r="C26" s="46"/>
      <c r="D26" s="46"/>
      <c r="E26" s="46"/>
      <c r="F26" s="54">
        <f>-F23*30%</f>
        <v>-143.1</v>
      </c>
      <c r="G26" s="54"/>
      <c r="H26" s="52"/>
      <c r="I26" s="52"/>
      <c r="J26" s="57">
        <f t="shared" si="1"/>
        <v>0</v>
      </c>
      <c r="K26" s="57"/>
    </row>
    <row r="27" spans="1:11" x14ac:dyDescent="0.25">
      <c r="A27" s="46" t="s">
        <v>10</v>
      </c>
      <c r="B27" s="46"/>
      <c r="C27" s="46"/>
      <c r="D27" s="46"/>
      <c r="E27" s="46"/>
      <c r="F27" s="54">
        <f>-F23*30%</f>
        <v>-143.1</v>
      </c>
      <c r="G27" s="54"/>
      <c r="H27" s="52"/>
      <c r="I27" s="52"/>
      <c r="J27" s="57">
        <f t="shared" si="1"/>
        <v>0</v>
      </c>
      <c r="K27" s="57"/>
    </row>
    <row r="28" spans="1:11" x14ac:dyDescent="0.25">
      <c r="A28" s="46" t="s">
        <v>11</v>
      </c>
      <c r="B28" s="46"/>
      <c r="C28" s="46"/>
      <c r="D28" s="46"/>
      <c r="E28" s="46"/>
      <c r="F28" s="60">
        <f>-F23*75%</f>
        <v>-357.75</v>
      </c>
      <c r="G28" s="61"/>
      <c r="H28" s="52"/>
      <c r="I28" s="52"/>
      <c r="J28" s="57">
        <f t="shared" si="1"/>
        <v>0</v>
      </c>
      <c r="K28" s="57"/>
    </row>
    <row r="29" spans="1:11" x14ac:dyDescent="0.25">
      <c r="A29" s="13" t="s">
        <v>12</v>
      </c>
      <c r="B29" s="14"/>
      <c r="C29" s="14"/>
      <c r="D29" s="14"/>
      <c r="E29" s="14"/>
      <c r="F29" s="14"/>
      <c r="G29" s="35" t="s">
        <v>42</v>
      </c>
      <c r="H29" s="35"/>
      <c r="I29" s="35"/>
      <c r="J29" s="57">
        <f>SUM(J23:K28)</f>
        <v>0</v>
      </c>
      <c r="K29" s="57"/>
    </row>
    <row r="30" spans="1:11" x14ac:dyDescent="0.25">
      <c r="A30" s="6"/>
      <c r="B30" s="6"/>
      <c r="C30" s="6"/>
      <c r="D30" s="6"/>
      <c r="E30" s="6"/>
      <c r="F30" s="6"/>
      <c r="G30" s="6"/>
      <c r="H30" s="6"/>
      <c r="I30" s="6"/>
      <c r="J30" s="6"/>
      <c r="K30" s="6"/>
    </row>
    <row r="31" spans="1:11" x14ac:dyDescent="0.25">
      <c r="A31" s="6"/>
      <c r="B31" s="6"/>
      <c r="C31" s="6"/>
      <c r="D31" s="6"/>
      <c r="E31" s="6"/>
      <c r="F31" s="6"/>
      <c r="G31" s="6"/>
      <c r="H31" s="6"/>
      <c r="I31" s="6"/>
      <c r="J31" s="6"/>
      <c r="K31" s="6"/>
    </row>
    <row r="32" spans="1:11" ht="15.75" x14ac:dyDescent="0.25">
      <c r="A32" s="56" t="s">
        <v>17</v>
      </c>
      <c r="B32" s="56"/>
      <c r="C32" s="56"/>
      <c r="D32" s="56"/>
      <c r="E32" s="56"/>
      <c r="F32" s="56"/>
      <c r="G32" s="56"/>
      <c r="H32" s="56"/>
      <c r="I32" s="56"/>
      <c r="J32" s="56"/>
      <c r="K32" s="56"/>
    </row>
    <row r="33" spans="1:11" x14ac:dyDescent="0.25">
      <c r="A33" s="53"/>
      <c r="B33" s="53"/>
      <c r="C33" s="53"/>
      <c r="D33" s="53"/>
      <c r="E33" s="53"/>
      <c r="F33" s="39" t="s">
        <v>18</v>
      </c>
      <c r="G33" s="39"/>
      <c r="H33" s="39" t="s">
        <v>19</v>
      </c>
      <c r="I33" s="39"/>
      <c r="J33" s="39" t="s">
        <v>20</v>
      </c>
      <c r="K33" s="39"/>
    </row>
    <row r="34" spans="1:11" x14ac:dyDescent="0.25">
      <c r="A34" s="46" t="s">
        <v>39</v>
      </c>
      <c r="B34" s="46"/>
      <c r="C34" s="46"/>
      <c r="D34" s="46"/>
      <c r="E34" s="46"/>
      <c r="F34" s="51"/>
      <c r="G34" s="51"/>
      <c r="H34" s="51"/>
      <c r="I34" s="51"/>
      <c r="J34" s="67">
        <f>H34-F34</f>
        <v>0</v>
      </c>
      <c r="K34" s="67"/>
    </row>
    <row r="35" spans="1:11" x14ac:dyDescent="0.25">
      <c r="A35" s="46" t="s">
        <v>21</v>
      </c>
      <c r="B35" s="46"/>
      <c r="C35" s="46"/>
      <c r="D35" s="46"/>
      <c r="E35" s="46"/>
      <c r="F35" s="51"/>
      <c r="G35" s="51"/>
      <c r="H35" s="51"/>
      <c r="I35" s="51"/>
      <c r="J35" s="67">
        <f>H35-F35</f>
        <v>0</v>
      </c>
      <c r="K35" s="67"/>
    </row>
    <row r="36" spans="1:11" x14ac:dyDescent="0.25">
      <c r="A36" s="46" t="s">
        <v>22</v>
      </c>
      <c r="B36" s="46"/>
      <c r="C36" s="46"/>
      <c r="D36" s="46"/>
      <c r="E36" s="46"/>
      <c r="F36" s="64" t="s">
        <v>23</v>
      </c>
      <c r="G36" s="65"/>
      <c r="H36" s="65"/>
      <c r="I36" s="49"/>
      <c r="J36" s="47">
        <f>(J34-J35)*2</f>
        <v>0</v>
      </c>
      <c r="K36" s="47"/>
    </row>
    <row r="37" spans="1:11" x14ac:dyDescent="0.25">
      <c r="A37" s="63"/>
      <c r="B37" s="63"/>
      <c r="C37" s="63"/>
      <c r="D37" s="63"/>
      <c r="E37" s="63"/>
      <c r="F37" s="63"/>
      <c r="G37" s="6"/>
      <c r="H37" s="6"/>
      <c r="I37" s="15"/>
      <c r="J37" s="68"/>
      <c r="K37" s="68"/>
    </row>
    <row r="38" spans="1:11" x14ac:dyDescent="0.25">
      <c r="A38" s="6"/>
      <c r="B38" s="6"/>
      <c r="C38" s="6"/>
      <c r="D38" s="6"/>
      <c r="E38" s="6"/>
      <c r="F38" s="6"/>
      <c r="G38" s="6"/>
      <c r="H38" s="6"/>
      <c r="I38" s="6"/>
      <c r="J38" s="6"/>
      <c r="K38" s="6"/>
    </row>
    <row r="39" spans="1:11" ht="15.75" x14ac:dyDescent="0.25">
      <c r="A39" s="16" t="s">
        <v>34</v>
      </c>
      <c r="B39" s="17"/>
      <c r="C39" s="17"/>
      <c r="D39" s="17"/>
      <c r="E39" s="17"/>
      <c r="F39" s="66" t="s">
        <v>65</v>
      </c>
      <c r="G39" s="66"/>
      <c r="H39" s="66"/>
      <c r="I39" s="66"/>
      <c r="J39" s="66"/>
      <c r="K39" s="66"/>
    </row>
    <row r="40" spans="1:11" x14ac:dyDescent="0.25">
      <c r="A40" s="53" t="s">
        <v>16</v>
      </c>
      <c r="B40" s="53"/>
      <c r="C40" s="53" t="s">
        <v>24</v>
      </c>
      <c r="D40" s="53"/>
      <c r="E40" s="53"/>
      <c r="F40" s="53"/>
      <c r="G40" s="53"/>
      <c r="H40" s="53"/>
      <c r="I40" s="53" t="s">
        <v>25</v>
      </c>
      <c r="J40" s="53"/>
      <c r="K40" s="53"/>
    </row>
    <row r="41" spans="1:11" x14ac:dyDescent="0.25">
      <c r="A41" s="30"/>
      <c r="B41" s="30"/>
      <c r="C41" s="30"/>
      <c r="D41" s="30"/>
      <c r="E41" s="30"/>
      <c r="F41" s="30"/>
      <c r="G41" s="30"/>
      <c r="H41" s="30"/>
      <c r="I41" s="69"/>
      <c r="J41" s="69"/>
      <c r="K41" s="69"/>
    </row>
    <row r="42" spans="1:11" x14ac:dyDescent="0.25">
      <c r="A42" s="30"/>
      <c r="B42" s="30"/>
      <c r="C42" s="30"/>
      <c r="D42" s="30"/>
      <c r="E42" s="30"/>
      <c r="F42" s="30"/>
      <c r="G42" s="30"/>
      <c r="H42" s="30"/>
      <c r="I42" s="69"/>
      <c r="J42" s="69"/>
      <c r="K42" s="69"/>
    </row>
    <row r="43" spans="1:11" x14ac:dyDescent="0.25">
      <c r="A43" s="30"/>
      <c r="B43" s="30"/>
      <c r="C43" s="30"/>
      <c r="D43" s="30"/>
      <c r="E43" s="30"/>
      <c r="F43" s="30"/>
      <c r="G43" s="30"/>
      <c r="H43" s="30"/>
      <c r="I43" s="69"/>
      <c r="J43" s="69"/>
      <c r="K43" s="69"/>
    </row>
    <row r="44" spans="1:11" x14ac:dyDescent="0.25">
      <c r="A44" s="70" t="s">
        <v>26</v>
      </c>
      <c r="B44" s="70"/>
      <c r="C44" s="70"/>
      <c r="D44" s="70"/>
      <c r="E44" s="70"/>
      <c r="F44" s="70"/>
      <c r="G44" s="70"/>
      <c r="H44" s="70"/>
      <c r="I44" s="57">
        <f>SUM(I41:K43)</f>
        <v>0</v>
      </c>
      <c r="J44" s="57"/>
      <c r="K44" s="57"/>
    </row>
    <row r="45" spans="1:11" x14ac:dyDescent="0.25">
      <c r="A45" s="71" t="s">
        <v>27</v>
      </c>
      <c r="B45" s="71"/>
      <c r="C45" s="71"/>
      <c r="D45" s="71"/>
      <c r="E45" s="71"/>
      <c r="F45" s="71"/>
      <c r="G45" s="71"/>
      <c r="H45" s="71"/>
      <c r="I45" s="71"/>
      <c r="J45" s="71"/>
      <c r="K45" s="71"/>
    </row>
    <row r="46" spans="1:11" ht="15.75" x14ac:dyDescent="0.25">
      <c r="A46" s="56" t="s">
        <v>28</v>
      </c>
      <c r="B46" s="56"/>
      <c r="C46" s="56"/>
      <c r="D46" s="56"/>
      <c r="E46" s="56"/>
      <c r="F46" s="56"/>
      <c r="G46" s="56"/>
      <c r="H46" s="56"/>
      <c r="I46" s="56"/>
      <c r="J46" s="56"/>
      <c r="K46" s="56"/>
    </row>
    <row r="47" spans="1:11" x14ac:dyDescent="0.25">
      <c r="A47" s="30"/>
      <c r="B47" s="30"/>
      <c r="C47" s="30"/>
      <c r="D47" s="30"/>
      <c r="E47" s="30"/>
      <c r="F47" s="30"/>
      <c r="G47" s="30"/>
      <c r="H47" s="30"/>
      <c r="I47" s="30"/>
      <c r="J47" s="30"/>
      <c r="K47" s="30"/>
    </row>
    <row r="48" spans="1:11" x14ac:dyDescent="0.25">
      <c r="A48" s="9"/>
      <c r="B48" s="9"/>
      <c r="C48" s="9"/>
      <c r="D48" s="9"/>
      <c r="E48" s="9"/>
      <c r="F48" s="9"/>
      <c r="G48" s="9"/>
      <c r="H48" s="9"/>
      <c r="I48" s="9"/>
      <c r="J48" s="9"/>
      <c r="K48" s="9"/>
    </row>
    <row r="49" spans="1:11" ht="7.5" customHeight="1" x14ac:dyDescent="0.25">
      <c r="A49" s="18"/>
      <c r="B49" s="18"/>
      <c r="C49" s="18"/>
      <c r="D49" s="18"/>
      <c r="E49" s="18"/>
      <c r="F49" s="6"/>
      <c r="G49" s="6"/>
      <c r="H49" s="6"/>
      <c r="I49" s="6"/>
      <c r="J49" s="6"/>
      <c r="K49" s="6"/>
    </row>
    <row r="50" spans="1:11" ht="15.75" thickBot="1" x14ac:dyDescent="0.3">
      <c r="A50" s="19"/>
      <c r="B50" s="19"/>
      <c r="C50" s="19"/>
      <c r="D50" s="19"/>
      <c r="E50" s="19"/>
      <c r="F50" s="6"/>
      <c r="G50" s="19"/>
      <c r="H50" s="19"/>
      <c r="I50" s="19"/>
      <c r="J50" s="19"/>
      <c r="K50" s="19"/>
    </row>
    <row r="51" spans="1:11" x14ac:dyDescent="0.25">
      <c r="A51" s="18" t="s">
        <v>29</v>
      </c>
      <c r="B51" s="18"/>
      <c r="C51" s="18"/>
      <c r="D51" s="18"/>
      <c r="E51" s="18"/>
      <c r="F51" s="6"/>
      <c r="G51" s="18" t="s">
        <v>30</v>
      </c>
      <c r="H51" s="18"/>
      <c r="I51" s="18"/>
      <c r="J51" s="18"/>
      <c r="K51" s="18"/>
    </row>
    <row r="52" spans="1:11" x14ac:dyDescent="0.25">
      <c r="A52" s="6"/>
      <c r="B52" s="6"/>
      <c r="C52" s="6"/>
      <c r="D52" s="6"/>
      <c r="E52" s="6"/>
      <c r="F52" s="6"/>
      <c r="G52" s="6"/>
      <c r="H52" s="6"/>
      <c r="I52" s="6"/>
      <c r="J52" s="6"/>
      <c r="K52" s="6"/>
    </row>
    <row r="53" spans="1:11" x14ac:dyDescent="0.25">
      <c r="A53" s="20" t="s">
        <v>40</v>
      </c>
      <c r="B53" s="21"/>
      <c r="C53" s="21"/>
      <c r="D53" s="21"/>
      <c r="E53" s="21"/>
      <c r="F53" s="21"/>
      <c r="G53" s="21"/>
      <c r="H53" s="21"/>
      <c r="I53" s="21"/>
      <c r="J53" s="21"/>
      <c r="K53" s="21"/>
    </row>
    <row r="54" spans="1:11" x14ac:dyDescent="0.25">
      <c r="A54" s="22" t="s">
        <v>31</v>
      </c>
      <c r="B54" s="22"/>
      <c r="C54" s="22"/>
      <c r="D54" s="22"/>
      <c r="E54" s="6"/>
      <c r="F54" s="6"/>
      <c r="G54" s="6"/>
      <c r="H54" s="6"/>
      <c r="I54" s="6"/>
      <c r="J54" s="6"/>
      <c r="K54" s="6"/>
    </row>
  </sheetData>
  <sheetProtection algorithmName="SHA-512" hashValue="ewHrO2INk8FjtadIG5JHlbkprEBOayYsvt8hCOdEohJyniePVnARlwfWiicnThmQ5ukkHIQXHPU9U948DkpbcA==" saltValue="8NCR/O/2HksKBssOOat9BQ==" spinCount="100000" sheet="1" objects="1" scenarios="1"/>
  <mergeCells count="106">
    <mergeCell ref="I41:K41"/>
    <mergeCell ref="I42:K42"/>
    <mergeCell ref="I43:K43"/>
    <mergeCell ref="A44:H44"/>
    <mergeCell ref="I44:K44"/>
    <mergeCell ref="A47:K47"/>
    <mergeCell ref="A46:K46"/>
    <mergeCell ref="A45:K45"/>
    <mergeCell ref="A41:B41"/>
    <mergeCell ref="A42:B42"/>
    <mergeCell ref="A43:B43"/>
    <mergeCell ref="C41:H41"/>
    <mergeCell ref="C42:H42"/>
    <mergeCell ref="C43:H43"/>
    <mergeCell ref="A37:F37"/>
    <mergeCell ref="F36:I36"/>
    <mergeCell ref="A40:B40"/>
    <mergeCell ref="C40:H40"/>
    <mergeCell ref="I40:K40"/>
    <mergeCell ref="F39:K39"/>
    <mergeCell ref="H34:I34"/>
    <mergeCell ref="H35:I35"/>
    <mergeCell ref="J34:K34"/>
    <mergeCell ref="J35:K35"/>
    <mergeCell ref="J36:K36"/>
    <mergeCell ref="J37:K37"/>
    <mergeCell ref="A34:E34"/>
    <mergeCell ref="A35:E35"/>
    <mergeCell ref="A36:E36"/>
    <mergeCell ref="F34:G34"/>
    <mergeCell ref="F35:G35"/>
    <mergeCell ref="A9:K9"/>
    <mergeCell ref="A32:K32"/>
    <mergeCell ref="F33:G33"/>
    <mergeCell ref="H33:I33"/>
    <mergeCell ref="J33:K33"/>
    <mergeCell ref="A33:E33"/>
    <mergeCell ref="J29:K29"/>
    <mergeCell ref="J22:K22"/>
    <mergeCell ref="H22:I22"/>
    <mergeCell ref="A21:E21"/>
    <mergeCell ref="F21:G21"/>
    <mergeCell ref="A17:K17"/>
    <mergeCell ref="J23:K23"/>
    <mergeCell ref="J24:K24"/>
    <mergeCell ref="J25:K25"/>
    <mergeCell ref="J26:K26"/>
    <mergeCell ref="J27:K27"/>
    <mergeCell ref="J28:K28"/>
    <mergeCell ref="F28:G28"/>
    <mergeCell ref="H23:I23"/>
    <mergeCell ref="H24:I24"/>
    <mergeCell ref="H25:I25"/>
    <mergeCell ref="H26:I26"/>
    <mergeCell ref="H27:I27"/>
    <mergeCell ref="H28:I28"/>
    <mergeCell ref="A28:E28"/>
    <mergeCell ref="F22:G22"/>
    <mergeCell ref="F23:G23"/>
    <mergeCell ref="F24:G24"/>
    <mergeCell ref="F25:G25"/>
    <mergeCell ref="F26:G26"/>
    <mergeCell ref="F27:G27"/>
    <mergeCell ref="A22:E22"/>
    <mergeCell ref="A23:E23"/>
    <mergeCell ref="A24:E24"/>
    <mergeCell ref="A25:E25"/>
    <mergeCell ref="A26:E26"/>
    <mergeCell ref="A27:E27"/>
    <mergeCell ref="J10:K10"/>
    <mergeCell ref="A20:C20"/>
    <mergeCell ref="F20:K20"/>
    <mergeCell ref="J21:K21"/>
    <mergeCell ref="H21:I21"/>
    <mergeCell ref="D18:E18"/>
    <mergeCell ref="A18:C18"/>
    <mergeCell ref="F18:I18"/>
    <mergeCell ref="J18:K18"/>
    <mergeCell ref="D19:E19"/>
    <mergeCell ref="J19:K19"/>
    <mergeCell ref="A19:C19"/>
    <mergeCell ref="F19:I19"/>
    <mergeCell ref="B5:E5"/>
    <mergeCell ref="D7:K7"/>
    <mergeCell ref="G5:K5"/>
    <mergeCell ref="C6:K6"/>
    <mergeCell ref="A6:B6"/>
    <mergeCell ref="A7:C7"/>
    <mergeCell ref="B10:D10"/>
    <mergeCell ref="G29:I29"/>
    <mergeCell ref="A15:F15"/>
    <mergeCell ref="J11:K11"/>
    <mergeCell ref="J12:K12"/>
    <mergeCell ref="J13:K13"/>
    <mergeCell ref="J14:K14"/>
    <mergeCell ref="H15:I15"/>
    <mergeCell ref="J15:K15"/>
    <mergeCell ref="E10:G10"/>
    <mergeCell ref="B11:D11"/>
    <mergeCell ref="B12:D12"/>
    <mergeCell ref="B13:D13"/>
    <mergeCell ref="B14:D14"/>
    <mergeCell ref="E11:G11"/>
    <mergeCell ref="E12:G12"/>
    <mergeCell ref="E13:G13"/>
    <mergeCell ref="E14:G14"/>
  </mergeCells>
  <pageMargins left="0" right="0" top="0" bottom="0"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election activeCell="H11" sqref="H11"/>
    </sheetView>
  </sheetViews>
  <sheetFormatPr defaultRowHeight="15" x14ac:dyDescent="0.25"/>
  <sheetData>
    <row r="1" spans="1:9" ht="18.75" x14ac:dyDescent="0.3">
      <c r="A1" s="75" t="s">
        <v>63</v>
      </c>
      <c r="B1" s="75"/>
      <c r="C1" s="75"/>
      <c r="D1" s="75"/>
      <c r="E1" s="75"/>
      <c r="F1" s="75"/>
      <c r="G1" s="75"/>
      <c r="H1" s="75"/>
      <c r="I1" s="75"/>
    </row>
    <row r="5" spans="1:9" x14ac:dyDescent="0.25">
      <c r="A5" t="s">
        <v>53</v>
      </c>
    </row>
    <row r="7" spans="1:9" x14ac:dyDescent="0.25">
      <c r="A7" s="72" t="s">
        <v>49</v>
      </c>
      <c r="B7" s="72"/>
      <c r="C7" s="72"/>
      <c r="D7" s="72"/>
      <c r="E7" s="72"/>
      <c r="F7" s="72"/>
      <c r="G7" s="72"/>
      <c r="H7" s="72"/>
      <c r="I7" s="72"/>
    </row>
    <row r="8" spans="1:9" x14ac:dyDescent="0.25">
      <c r="A8" t="s">
        <v>60</v>
      </c>
    </row>
    <row r="9" spans="1:9" x14ac:dyDescent="0.25">
      <c r="A9" t="s">
        <v>61</v>
      </c>
    </row>
    <row r="12" spans="1:9" x14ac:dyDescent="0.25">
      <c r="A12" s="72" t="s">
        <v>50</v>
      </c>
      <c r="B12" s="72"/>
      <c r="C12" s="72"/>
      <c r="D12" s="72"/>
      <c r="E12" s="72"/>
      <c r="F12" s="72"/>
      <c r="G12" s="72"/>
      <c r="H12" s="72"/>
      <c r="I12" s="72"/>
    </row>
    <row r="13" spans="1:9" s="23" customFormat="1" x14ac:dyDescent="0.25">
      <c r="A13" s="25" t="s">
        <v>71</v>
      </c>
      <c r="B13" s="26"/>
      <c r="C13" s="26"/>
      <c r="D13" s="26"/>
      <c r="E13" s="26"/>
      <c r="F13" s="26"/>
      <c r="G13" s="26"/>
      <c r="H13" s="26"/>
      <c r="I13" s="26"/>
    </row>
    <row r="14" spans="1:9" x14ac:dyDescent="0.25">
      <c r="A14" s="25" t="s">
        <v>69</v>
      </c>
      <c r="B14" s="25"/>
      <c r="C14" s="25"/>
      <c r="D14" s="25"/>
      <c r="E14" s="25"/>
      <c r="F14" s="25"/>
      <c r="G14" s="25"/>
      <c r="H14" s="25"/>
      <c r="I14" s="25"/>
    </row>
    <row r="15" spans="1:9" x14ac:dyDescent="0.25">
      <c r="A15" s="27" t="s">
        <v>70</v>
      </c>
      <c r="B15" s="26"/>
      <c r="C15" s="26"/>
      <c r="D15" s="26"/>
      <c r="E15" s="26"/>
      <c r="F15" s="26"/>
      <c r="G15" s="26"/>
      <c r="H15" s="26"/>
      <c r="I15" s="26"/>
    </row>
    <row r="16" spans="1:9" x14ac:dyDescent="0.25">
      <c r="A16" t="s">
        <v>51</v>
      </c>
    </row>
    <row r="17" spans="1:9" x14ac:dyDescent="0.25">
      <c r="A17" t="s">
        <v>52</v>
      </c>
    </row>
    <row r="18" spans="1:9" x14ac:dyDescent="0.25">
      <c r="A18" t="s">
        <v>62</v>
      </c>
    </row>
    <row r="19" spans="1:9" ht="37.5" customHeight="1" x14ac:dyDescent="0.25">
      <c r="A19" s="74" t="s">
        <v>54</v>
      </c>
      <c r="B19" s="74"/>
      <c r="C19" s="74"/>
      <c r="D19" s="74"/>
      <c r="E19" s="74"/>
      <c r="F19" s="74"/>
      <c r="G19" s="74"/>
      <c r="H19" s="74"/>
      <c r="I19" s="74"/>
    </row>
    <row r="20" spans="1:9" s="23" customFormat="1" x14ac:dyDescent="0.25"/>
    <row r="21" spans="1:9" s="23" customFormat="1" x14ac:dyDescent="0.25"/>
    <row r="22" spans="1:9" x14ac:dyDescent="0.25">
      <c r="A22" s="72" t="s">
        <v>55</v>
      </c>
      <c r="B22" s="72"/>
      <c r="C22" s="72"/>
      <c r="D22" s="72"/>
      <c r="E22" s="72"/>
      <c r="F22" s="72"/>
      <c r="G22" s="72"/>
      <c r="H22" s="72"/>
      <c r="I22" s="72"/>
    </row>
    <row r="23" spans="1:9" x14ac:dyDescent="0.25">
      <c r="A23" s="23" t="s">
        <v>56</v>
      </c>
    </row>
    <row r="24" spans="1:9" x14ac:dyDescent="0.25">
      <c r="A24" s="23" t="s">
        <v>66</v>
      </c>
    </row>
    <row r="25" spans="1:9" x14ac:dyDescent="0.25">
      <c r="A25" s="23"/>
    </row>
    <row r="27" spans="1:9" x14ac:dyDescent="0.25">
      <c r="A27" s="72" t="s">
        <v>57</v>
      </c>
      <c r="B27" s="72"/>
      <c r="C27" s="72"/>
      <c r="D27" s="72"/>
      <c r="E27" s="72"/>
      <c r="F27" s="72"/>
      <c r="G27" s="72"/>
      <c r="H27" s="72"/>
      <c r="I27" s="72"/>
    </row>
    <row r="28" spans="1:9" x14ac:dyDescent="0.25">
      <c r="A28" t="s">
        <v>67</v>
      </c>
    </row>
    <row r="31" spans="1:9" x14ac:dyDescent="0.25">
      <c r="A31" s="72" t="s">
        <v>58</v>
      </c>
      <c r="B31" s="72"/>
      <c r="C31" s="72"/>
      <c r="D31" s="72"/>
      <c r="E31" s="72"/>
      <c r="F31" s="72"/>
      <c r="G31" s="72"/>
      <c r="H31" s="72"/>
      <c r="I31" s="72"/>
    </row>
    <row r="34" spans="1:9" x14ac:dyDescent="0.25">
      <c r="A34" s="24" t="s">
        <v>59</v>
      </c>
      <c r="B34" s="24"/>
      <c r="C34" s="24"/>
      <c r="D34" s="24"/>
      <c r="E34" s="24"/>
      <c r="F34" s="24"/>
      <c r="G34" s="24"/>
      <c r="H34" s="24"/>
      <c r="I34" s="24"/>
    </row>
    <row r="38" spans="1:9" x14ac:dyDescent="0.25">
      <c r="A38" s="73" t="s">
        <v>64</v>
      </c>
      <c r="B38" s="73"/>
      <c r="C38" s="73"/>
      <c r="D38" s="73"/>
      <c r="E38" s="73"/>
      <c r="F38" s="73"/>
      <c r="G38" s="73"/>
      <c r="H38" s="73"/>
      <c r="I38" s="73"/>
    </row>
  </sheetData>
  <mergeCells count="8">
    <mergeCell ref="A31:I31"/>
    <mergeCell ref="A38:I38"/>
    <mergeCell ref="A19:I19"/>
    <mergeCell ref="A1:I1"/>
    <mergeCell ref="A7:I7"/>
    <mergeCell ref="A12:I12"/>
    <mergeCell ref="A22:I22"/>
    <mergeCell ref="A27:I27"/>
  </mergeCells>
  <pageMargins left="0.7" right="0.7" top="0.35416666666666669"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Mundtlig censur</vt:lpstr>
      <vt:lpstr>Vejledning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Lilann Lauridsen</dc:creator>
  <cp:lastModifiedBy>Lilann Lauridsen</cp:lastModifiedBy>
  <cp:lastPrinted>2017-06-07T07:17:59Z</cp:lastPrinted>
  <dcterms:created xsi:type="dcterms:W3CDTF">2017-05-18T07:54:16Z</dcterms:created>
  <dcterms:modified xsi:type="dcterms:W3CDTF">2023-05-17T12:14:39Z</dcterms:modified>
</cp:coreProperties>
</file>